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120" windowHeight="6510" activeTab="0"/>
  </bookViews>
  <sheets>
    <sheet name="ANNUAL FINANCIAL STATEMENTS2006" sheetId="1" r:id="rId1"/>
  </sheets>
  <definedNames>
    <definedName name="_xlnm.Print_Area" localSheetId="0">'ANNUAL FINANCIAL STATEMENTS2006'!$B$2:$P$127</definedName>
  </definedNames>
  <calcPr fullCalcOnLoad="1"/>
</workbook>
</file>

<file path=xl/sharedStrings.xml><?xml version="1.0" encoding="utf-8"?>
<sst xmlns="http://schemas.openxmlformats.org/spreadsheetml/2006/main" count="227" uniqueCount="188">
  <si>
    <t>13966/06/Β/86/95</t>
  </si>
  <si>
    <t>http://www.space.gr</t>
  </si>
  <si>
    <t>31.12.2005</t>
  </si>
  <si>
    <t>1.1-31.12.2005</t>
  </si>
  <si>
    <t>1.1- 31.12.2005</t>
  </si>
  <si>
    <t xml:space="preserve">(Published according to L. 2190, article 135 for enterprises that prepare annual financial statements, consolidated or not, according to International Financial Reporting Standards - IFRS) </t>
  </si>
  <si>
    <t>COMPANY DATA</t>
  </si>
  <si>
    <t>Registered Office:</t>
  </si>
  <si>
    <t>312, Mesogeion Ave. 153 41 Ag. Paraskevi</t>
  </si>
  <si>
    <t>Company</t>
  </si>
  <si>
    <t>Companies Register No:</t>
  </si>
  <si>
    <t>Supervisory Authority:</t>
  </si>
  <si>
    <t>MINISTRY OF DEVELOPMENT / General Secretariat of Commerce</t>
  </si>
  <si>
    <t>Board of Directors:</t>
  </si>
  <si>
    <t>Manolopoulos Dimitrios</t>
  </si>
  <si>
    <t>Chairman and Executive member</t>
  </si>
  <si>
    <t>Drosinos Paraskevas</t>
  </si>
  <si>
    <t>Managing Director and Executive member</t>
  </si>
  <si>
    <t>Bellos Christos</t>
  </si>
  <si>
    <t>Vice Chairman - Non Executive member</t>
  </si>
  <si>
    <t>Lagoyiannis Georgios</t>
  </si>
  <si>
    <t>Executive member</t>
  </si>
  <si>
    <t>Giokas Anastatios</t>
  </si>
  <si>
    <t>Houhoulis Dimitrios</t>
  </si>
  <si>
    <t>Non Executive member</t>
  </si>
  <si>
    <t>Kapopoulos Lysandros</t>
  </si>
  <si>
    <t>Date of Approval of Annual Financial Statements:</t>
  </si>
  <si>
    <t>(from which this data has been extracted):</t>
  </si>
  <si>
    <t>Certified Public Accountant Auditor:</t>
  </si>
  <si>
    <t>Auditing Company:</t>
  </si>
  <si>
    <t>PKF EUROAUDITING S.A.</t>
  </si>
  <si>
    <t>Internet Address:</t>
  </si>
  <si>
    <t xml:space="preserve"> 1.1  DATA FROM BALANCE SHEET </t>
  </si>
  <si>
    <t>THE GROUP</t>
  </si>
  <si>
    <t>THE COMPANY</t>
  </si>
  <si>
    <t>ASSETS</t>
  </si>
  <si>
    <t>Non-current assets</t>
  </si>
  <si>
    <t>Inventories</t>
  </si>
  <si>
    <t>Trade receivables</t>
  </si>
  <si>
    <t>Other assets</t>
  </si>
  <si>
    <t>TOTAL ASSETS</t>
  </si>
  <si>
    <t>LIABILITIES</t>
  </si>
  <si>
    <t>Non-current liabilities</t>
  </si>
  <si>
    <t>Short-term borrowings</t>
  </si>
  <si>
    <t>Other current liabilities</t>
  </si>
  <si>
    <t>Total Liabilities (α)</t>
  </si>
  <si>
    <t>Share capital</t>
  </si>
  <si>
    <t>Other capital and reserves attributable to equity holders of the Company</t>
  </si>
  <si>
    <t>Total capital and reserves attributable to equity holders of the Company (b)</t>
  </si>
  <si>
    <t>Total Sales Revenue</t>
  </si>
  <si>
    <t>Gross Profit</t>
  </si>
  <si>
    <t>Earnings before taxes, financing and investing results and depreciation - amortisation (EBITDA)</t>
  </si>
  <si>
    <t>Earnings before taxes, financing and investing results  (EBIT)</t>
  </si>
  <si>
    <t>Profit before taxes total (EBT)</t>
  </si>
  <si>
    <t>Income tax expense</t>
  </si>
  <si>
    <t>Profit for the period (after taxes)</t>
  </si>
  <si>
    <t>Attributable to :</t>
  </si>
  <si>
    <t>Equity holders of the Company</t>
  </si>
  <si>
    <t>Minority interest</t>
  </si>
  <si>
    <t>Earnings (after taxes) per share-basic (expressed in €)</t>
  </si>
  <si>
    <t>Proposed dividend per share – (expressed in €)</t>
  </si>
  <si>
    <t xml:space="preserve">1.4 DATA FROM CASH FLOW STATEMENT </t>
  </si>
  <si>
    <t>Cash Flows related to Operating Activities</t>
  </si>
  <si>
    <t>Net profit before taxes</t>
  </si>
  <si>
    <t>Plus / Less adjustments for:</t>
  </si>
  <si>
    <t>Depreciation and Amortisation</t>
  </si>
  <si>
    <t>Provisions</t>
  </si>
  <si>
    <t>Exchange rate differences</t>
  </si>
  <si>
    <t>Results (income, expenses, profit and losses) from investing activities</t>
  </si>
  <si>
    <t xml:space="preserve">Debit interest and similar expenses </t>
  </si>
  <si>
    <t>Plus / Less adjustments of working capital to net cash or related to operating activities:</t>
  </si>
  <si>
    <t>Decrease / (increase) of Inventories</t>
  </si>
  <si>
    <t>Decrease / (increase) of Receivables</t>
  </si>
  <si>
    <t>Increase / (decrease) of payable accounts (except Banks)</t>
  </si>
  <si>
    <t>Less:</t>
  </si>
  <si>
    <t>Interest paid and similar expenses</t>
  </si>
  <si>
    <t>Income Tax paid</t>
  </si>
  <si>
    <t>Net cash generated from Operating Activities (a)</t>
  </si>
  <si>
    <t>Cash Flows related to Investing Activities</t>
  </si>
  <si>
    <t>Acquisition of subsidiaries, associates, Joint-ventures and other investments</t>
  </si>
  <si>
    <t>Purchases of property, plant and equipment and of intangible assets</t>
  </si>
  <si>
    <t>Proceeds from sale of PPE and intangible assets</t>
  </si>
  <si>
    <t>Interest received</t>
  </si>
  <si>
    <t>Dividends received</t>
  </si>
  <si>
    <t>Net cash used in Investing Activities (β)</t>
  </si>
  <si>
    <t>Cash Flows related to Financial Activities</t>
  </si>
  <si>
    <t>Cash received from issue of share capital</t>
  </si>
  <si>
    <t>Proceeds from Loans</t>
  </si>
  <si>
    <t>Repayment of Loans</t>
  </si>
  <si>
    <t>Dividends paid</t>
  </si>
  <si>
    <t>Net cash generated from Financing Activities (c)</t>
  </si>
  <si>
    <t>Cash and cash equivalents at beginning of the year</t>
  </si>
  <si>
    <t>Cash and cash equivalents at end of the year</t>
  </si>
  <si>
    <t>1.3 DATA FROM STATEMENT OF CHANGES IN EQUITY FOR THE PERIOD</t>
  </si>
  <si>
    <t xml:space="preserve">Net equity of period </t>
  </si>
  <si>
    <t>Profit /(loss) for the year, after taxes</t>
  </si>
  <si>
    <t>Increase / (decrease) of share capital</t>
  </si>
  <si>
    <t>Dividends distributed (profit)</t>
  </si>
  <si>
    <t xml:space="preserve">Net income recognised directly in equity  </t>
  </si>
  <si>
    <t>ADDITIONAL DATA AND INFORMATION</t>
  </si>
  <si>
    <t xml:space="preserve">1. Companies consolidated in the above financial statements : </t>
  </si>
  <si>
    <t>Registered Office</t>
  </si>
  <si>
    <t>Bucarest, Romania</t>
  </si>
  <si>
    <t>SPACE NETWORK INFRASTRUCTURES SOLE SHAREHOLDER CO. LTD</t>
  </si>
  <si>
    <t>Athens, Greece</t>
  </si>
  <si>
    <t>Limassol, Cyprus</t>
  </si>
  <si>
    <t>Equity Method</t>
  </si>
  <si>
    <t>JOINT-VENTURE  ALKYONA*</t>
  </si>
  <si>
    <t>2. The shares of the company were listed on the Athens Stock Exchange on 29-9-2000. The earnings per share was calculated based on the weighted average number of ordinary shares in issue during the year.</t>
  </si>
  <si>
    <t>3. There are no real liens on non-current assets or property.</t>
  </si>
  <si>
    <t>THE CHAIRMAN OF THE BOARD OF DIRECTORS</t>
  </si>
  <si>
    <t>ID. No. Ι 019747</t>
  </si>
  <si>
    <t>THE MANAGING DIRECTOR</t>
  </si>
  <si>
    <t>PARASKEVAS DROSINOS</t>
  </si>
  <si>
    <t>THE GENERAL MANAGER</t>
  </si>
  <si>
    <t>GEORGIOS LAGOYIANNIS</t>
  </si>
  <si>
    <t>THE FINANCIAL SERVICES MANAGER</t>
  </si>
  <si>
    <t>ELENI ZERVOU</t>
  </si>
  <si>
    <t>ID. No. Ν 042605</t>
  </si>
  <si>
    <t xml:space="preserve">H.E.C. Licence No. 0000584 Α΄ Class </t>
  </si>
  <si>
    <t>THE HEAD OF ACCOUNTS DEPT.</t>
  </si>
  <si>
    <t>ANASTASIA PAPARIZOU</t>
  </si>
  <si>
    <t>ID. No. Λ 680293</t>
  </si>
  <si>
    <t>H.E.C. Licence No. 0004438 Α΄ Class</t>
  </si>
  <si>
    <t>Type of Auditors' Report:</t>
  </si>
  <si>
    <t>(Amounts reported in Euro thousands)</t>
  </si>
  <si>
    <r>
      <t>EQUITY</t>
    </r>
    <r>
      <rPr>
        <b/>
        <sz val="8"/>
        <rFont val="Tahoma"/>
        <family val="2"/>
      </rPr>
      <t xml:space="preserve"> </t>
    </r>
  </si>
  <si>
    <t>TOTAL LIABILITIES AND EQUITY (e) = (α) + (d)</t>
  </si>
  <si>
    <t>1.2 DATA FROM INCOME STATEMENT FOR THE PERIOD</t>
  </si>
  <si>
    <t>Purchases / (sales) of treasury shares</t>
  </si>
  <si>
    <t>% Participation</t>
  </si>
  <si>
    <t>JOINT-VENTURE "EMY" MODERNIZATION</t>
  </si>
  <si>
    <t>DIMITRIOS MANOLOPOULOS</t>
  </si>
  <si>
    <t>Net increase / (decrease) in cash and cash equivalents (a)+(b)+(c)</t>
  </si>
  <si>
    <t>There are no other disputed or under arbitration cases of national or administrative courts that may have a material effect on the financial position of the Company.</t>
  </si>
  <si>
    <t xml:space="preserve">The following data and information aim at providing a general knowledge for the financial position and the results of operations of "SPACE HELLAS"  AE. Therefore, it is recommended, the reader who seeks to have an overview of the financial position and results of the company, before proceeding to any kind of investment decision or other transaction with the Company, must visit the Company’s web site, at the internet address www.space.gr where are posted the Annual Financial Statements prepared according to the International Financial Reporting Standards accompanied with the Auditors' Report of the Certified Public Accountant Auditor. </t>
  </si>
  <si>
    <t>CONDENSED FINANCIAL DATA AND INFORMATION FOR THE YEAR FROM 1 JANUARY 2006 TO 31 DECEMBER 2006</t>
  </si>
  <si>
    <t>31.12.2006</t>
  </si>
  <si>
    <t>1.1-31.12.2006</t>
  </si>
  <si>
    <t>Minority interest (c)</t>
  </si>
  <si>
    <t>Total Equity (d) = (b) + (c)</t>
  </si>
  <si>
    <t>1.1- 31.12.2006</t>
  </si>
  <si>
    <t>Net equity of period Closing Balance (31.12.2006 and 31.12.2005 respectively)</t>
  </si>
  <si>
    <t>2005 - 2006</t>
  </si>
  <si>
    <t>SPACE ROMANIA SRL  *</t>
  </si>
  <si>
    <t>2003 - 2006</t>
  </si>
  <si>
    <t>2004 - 2006</t>
  </si>
  <si>
    <t>SPACE HELLAS (CYPRUS) LTD</t>
  </si>
  <si>
    <t xml:space="preserve">Full Consolidation Method </t>
  </si>
  <si>
    <t>SPACE HELLAS S.A.</t>
  </si>
  <si>
    <t>SPACEPHONE S.A.</t>
  </si>
  <si>
    <t>GARNETΤ S.A. *</t>
  </si>
  <si>
    <t>Consolidation Method</t>
  </si>
  <si>
    <t>Parent</t>
  </si>
  <si>
    <t>Fiscal Years Unaudited by the Tax Authorities</t>
  </si>
  <si>
    <t>*Under Liquidation</t>
  </si>
  <si>
    <t>8. The personnel employed at 31-12-2006 in the Company amounted to 168 persons and in the Group to 207 persons and as at 31-12-2005 in the Company amounted to 169 persons and in the Group to 175 persons.</t>
  </si>
  <si>
    <t>9. The same Accounting Policies have been followed as for the Balance Sheet at 31.12.2005.</t>
  </si>
  <si>
    <t>4. From 11-4-2006 our participation to SPACEFHONE S.A., increased up to 100% as a result of which the consolidation method has changed from the equity method to the complete full consolidation method.</t>
  </si>
  <si>
    <t xml:space="preserve">6. Except for disputed claims of third parties against the company of € 787.580,28 out of which, for amount € 30.938,49 it has been calculated provision and charged to the results for the year ended 31 December 2005, the other cases are deemed unfounded.  </t>
  </si>
  <si>
    <t>Therefore the financial amounts of the period 1-1-2006 to 31-12-2006 are not comparable to those of the prior year.</t>
  </si>
  <si>
    <t xml:space="preserve">10. Certain prior year amounts of the income statement have been reclassified for presentation purposes. Those reclassified have not affected Profit before taxes, the distributed Dividends and any assets or liabilities accounts. </t>
  </si>
  <si>
    <t>(Note 10 on the Group Annual Financial Statements)</t>
  </si>
  <si>
    <t>11. Intercompany transactions for the fiscal year 2006 and intercompany balances as of 31 December 2006, according to I.A.S. 24 are as follows:</t>
  </si>
  <si>
    <t>Amounts in € thousand</t>
  </si>
  <si>
    <t>a) Sales of goods and services</t>
  </si>
  <si>
    <t>b) Purchases of goods and services</t>
  </si>
  <si>
    <t>c) Receivables from related parties</t>
  </si>
  <si>
    <t>d) Payables to related parties</t>
  </si>
  <si>
    <t>e) Key management compensations</t>
  </si>
  <si>
    <t>f) Receivables from key management</t>
  </si>
  <si>
    <t>g) Payables to key management included in above</t>
  </si>
  <si>
    <t>Unqualified - with matter of concern</t>
  </si>
  <si>
    <t>23.03.2007  Minutes of Board of Directors Νο 1083</t>
  </si>
  <si>
    <t>George P. Kasimatis (A.M. SOEL 1083)</t>
  </si>
  <si>
    <t>Athens,  22  March 2007</t>
  </si>
  <si>
    <t>ID. No. Α Β 275447</t>
  </si>
  <si>
    <t>ID. No. Α Β 291787</t>
  </si>
  <si>
    <t>7. Our company increased the participation to JOINT-VENTURE "EMY" MODERNIZATION, since 2-2-2006 from 25% up to 51%.</t>
  </si>
  <si>
    <t>Repayment of finance lease obligations (instalments for paying off the debt)</t>
  </si>
  <si>
    <t xml:space="preserve">5. According to the "SPACEPHONE S.A." and "SPACE HELLAS S.A." Board of Directors resolutions of 15-12-2006 it has been decided the merger of those companies by absorption of "SPACEPHONE SA" by "SPACE HELLAS S.E." </t>
  </si>
  <si>
    <t>according to the Greek low 2190/20 and low 2166/93 and merged balance sheet as at 31/12/2006.</t>
  </si>
  <si>
    <t>SPACE HELLAS SA</t>
  </si>
  <si>
    <t>Opening Balance (1/1/2006 and 1/1/2005 respectively)</t>
  </si>
  <si>
    <t>to the tax un-audited years as mentioned in note 1 for which it is not possible to estimate the amount of related provisions.</t>
  </si>
  <si>
    <t xml:space="preserve">There are no audit remarks included in the audit report of the independent auditor with an impact on shareholder’s equity and the income statement. The type of audit report is “Unqualified with matter of concern”. The matter of concern relates </t>
  </si>
  <si>
    <t xml:space="preserve"> limit amounting to € 4.734. The company has issued letters of guaranty in favor of joint venture ALKYONA for a total amount of € 1.184.</t>
  </si>
  <si>
    <t>The company has guaranteed to financial institutions for bank credit limits up to the amount of € 5.006 for affiliated companies and joint ventures. From the above approved amount the affiliated companies have used part of the credit</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</si>
</sst>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0"/>
    <numFmt numFmtId="173" formatCode="0.0"/>
    <numFmt numFmtId="174" formatCode="dd\-mmm\-yy"/>
    <numFmt numFmtId="175" formatCode="#,##0.00000"/>
    <numFmt numFmtId="176" formatCode="#,##0.0"/>
    <numFmt numFmtId="177" formatCode="#,##0.000"/>
    <numFmt numFmtId="178" formatCode="#,##0.0000"/>
    <numFmt numFmtId="179" formatCode="0.0%"/>
    <numFmt numFmtId="180" formatCode="_-* #,##0\ _Δ_ρ_χ_-;\-* #,##0\ _Δ_ρ_χ_-;_-* &quot;-&quot;??\ _Δ_ρ_χ_-;_-@_-"/>
    <numFmt numFmtId="181" formatCode="#,##0.000000"/>
    <numFmt numFmtId="182" formatCode="#,##0.0000000"/>
    <numFmt numFmtId="183" formatCode="_-* #,##0.00\ [$€-1]_-;\-* #,##0.00\ [$€-1]_-;_-* &quot;-&quot;??\ [$€-1]_-"/>
    <numFmt numFmtId="184" formatCode="_-* #,##0.000\ &quot;Δρχ&quot;_-;\-* #,##0.000\ &quot;Δρχ&quot;_-;_-* &quot;-&quot;??\ &quot;Δρχ&quot;_-;_-@_-"/>
    <numFmt numFmtId="185" formatCode="_-* #,##0.0000\ &quot;Δρχ&quot;_-;\-* #,##0.0000\ &quot;Δρχ&quot;_-;_-* &quot;-&quot;??\ &quot;Δρχ&quot;_-;_-@_-"/>
    <numFmt numFmtId="186" formatCode="_-* #,##0.0\ &quot;Δρχ&quot;_-;\-* #,##0.0\ &quot;Δρχ&quot;_-;_-* &quot;-&quot;??\ &quot;Δρχ&quot;_-;_-@_-"/>
    <numFmt numFmtId="187" formatCode="_-* #,##0\ &quot;Δρχ&quot;_-;\-* #,##0\ &quot;Δρχ&quot;_-;_-* &quot;-&quot;??\ &quot;Δρχ&quot;_-;_-@_-"/>
    <numFmt numFmtId="188" formatCode="#,##0.00000000"/>
    <numFmt numFmtId="189" formatCode="#,##0.000000000"/>
    <numFmt numFmtId="190" formatCode="[$€-2]\ #,##0.00;[Red]\-[$€-2]\ #,##0.00"/>
    <numFmt numFmtId="191" formatCode="[$€-2]\ #,##0.00"/>
    <numFmt numFmtId="192" formatCode="#,##0.00;[Red]#,##0.00"/>
    <numFmt numFmtId="193" formatCode="m/d"/>
    <numFmt numFmtId="194" formatCode="0.0000"/>
    <numFmt numFmtId="195" formatCode="0.00000"/>
    <numFmt numFmtId="196" formatCode="&quot;Yes&quot;;&quot;Yes&quot;;&quot;No&quot;"/>
    <numFmt numFmtId="197" formatCode="&quot;True&quot;;&quot;True&quot;;&quot;False&quot;"/>
    <numFmt numFmtId="198" formatCode="&quot;On&quot;;&quot;On&quot;;&quot;Off&quot;"/>
    <numFmt numFmtId="199" formatCode="0.00000000"/>
    <numFmt numFmtId="200" formatCode="0.0000000"/>
    <numFmt numFmtId="201" formatCode="0.000000"/>
    <numFmt numFmtId="202" formatCode="0.0000000000"/>
    <numFmt numFmtId="203" formatCode="0.000000000"/>
    <numFmt numFmtId="204" formatCode="d\-mmm\-yyyy"/>
    <numFmt numFmtId="205" formatCode="#,###"/>
    <numFmt numFmtId="206" formatCode="#,###.0"/>
    <numFmt numFmtId="207" formatCode="#,###.00"/>
    <numFmt numFmtId="208" formatCode="d/m"/>
    <numFmt numFmtId="209" formatCode="#,##0.00;[Red]\-#,##0.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s>
  <fonts count="16">
    <font>
      <sz val="10"/>
      <name val="Arial"/>
      <family val="0"/>
    </font>
    <font>
      <u val="single"/>
      <sz val="10"/>
      <color indexed="36"/>
      <name val="Arial"/>
      <family val="0"/>
    </font>
    <font>
      <u val="single"/>
      <sz val="10"/>
      <color indexed="12"/>
      <name val="Arial"/>
      <family val="0"/>
    </font>
    <font>
      <sz val="8"/>
      <name val="Tahoma"/>
      <family val="2"/>
    </font>
    <font>
      <b/>
      <sz val="12"/>
      <name val="Tahoma"/>
      <family val="2"/>
    </font>
    <font>
      <sz val="12"/>
      <name val="Tahoma"/>
      <family val="2"/>
    </font>
    <font>
      <sz val="11"/>
      <name val="Tahoma"/>
      <family val="2"/>
    </font>
    <font>
      <b/>
      <sz val="8"/>
      <name val="Tahoma"/>
      <family val="2"/>
    </font>
    <font>
      <b/>
      <u val="single"/>
      <sz val="10"/>
      <name val="Tahoma"/>
      <family val="2"/>
    </font>
    <font>
      <b/>
      <u val="single"/>
      <sz val="8"/>
      <name val="Tahoma"/>
      <family val="2"/>
    </font>
    <font>
      <b/>
      <u val="single"/>
      <sz val="9"/>
      <name val="Tahoma"/>
      <family val="2"/>
    </font>
    <font>
      <b/>
      <u val="double"/>
      <sz val="8"/>
      <name val="Tahoma"/>
      <family val="2"/>
    </font>
    <font>
      <u val="double"/>
      <sz val="8"/>
      <name val="Tahoma"/>
      <family val="2"/>
    </font>
    <font>
      <b/>
      <u val="single"/>
      <sz val="8"/>
      <color indexed="9"/>
      <name val="Tahoma"/>
      <family val="2"/>
    </font>
    <font>
      <b/>
      <sz val="8"/>
      <color indexed="9"/>
      <name val="Tahoma"/>
      <family val="2"/>
    </font>
    <font>
      <b/>
      <sz val="9"/>
      <name val="Tahoma"/>
      <family val="2"/>
    </font>
  </fonts>
  <fills count="2">
    <fill>
      <patternFill/>
    </fill>
    <fill>
      <patternFill patternType="gray125"/>
    </fill>
  </fills>
  <borders count="20">
    <border>
      <left/>
      <right/>
      <top/>
      <bottom/>
      <diagonal/>
    </border>
    <border>
      <left>
        <color indexed="63"/>
      </left>
      <right>
        <color indexed="63"/>
      </right>
      <top>
        <color indexed="63"/>
      </top>
      <bottom style="double"/>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thin"/>
    </border>
    <border>
      <left>
        <color indexed="63"/>
      </left>
      <right style="thin"/>
      <top>
        <color indexed="63"/>
      </top>
      <bottom style="thin"/>
    </border>
    <border>
      <left style="double"/>
      <right>
        <color indexed="63"/>
      </right>
      <top>
        <color indexed="63"/>
      </top>
      <bottom style="double"/>
    </border>
    <border>
      <left>
        <color indexed="63"/>
      </left>
      <right style="double"/>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3" fillId="0" borderId="0" xfId="0"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xf>
    <xf numFmtId="0" fontId="3" fillId="0" borderId="4" xfId="0" applyFont="1" applyFill="1" applyBorder="1" applyAlignment="1">
      <alignment/>
    </xf>
    <xf numFmtId="0" fontId="3"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wrapText="1"/>
    </xf>
    <xf numFmtId="0" fontId="3" fillId="0" borderId="2" xfId="0" applyFont="1" applyFill="1" applyBorder="1" applyAlignment="1">
      <alignment/>
    </xf>
    <xf numFmtId="0" fontId="7" fillId="0" borderId="0" xfId="0" applyFont="1" applyFill="1" applyBorder="1" applyAlignment="1">
      <alignment horizontal="left"/>
    </xf>
    <xf numFmtId="0" fontId="3" fillId="0" borderId="0" xfId="0" applyFont="1" applyFill="1" applyBorder="1" applyAlignment="1">
      <alignment vertical="center"/>
    </xf>
    <xf numFmtId="0" fontId="3" fillId="0" borderId="7" xfId="0" applyFont="1" applyFill="1" applyBorder="1" applyAlignment="1">
      <alignment/>
    </xf>
    <xf numFmtId="0" fontId="3" fillId="0" borderId="8"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horizontal="centerContinuous" vertical="center" wrapText="1"/>
    </xf>
    <xf numFmtId="0" fontId="3" fillId="0" borderId="0" xfId="0" applyFont="1" applyFill="1" applyBorder="1" applyAlignment="1">
      <alignment horizontal="centerContinuous" wrapText="1"/>
    </xf>
    <xf numFmtId="0" fontId="9" fillId="0" borderId="0" xfId="0" applyFont="1" applyFill="1" applyBorder="1" applyAlignment="1">
      <alignment horizontal="centerContinuous" vertical="center"/>
    </xf>
    <xf numFmtId="0" fontId="3" fillId="0" borderId="1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wrapText="1"/>
    </xf>
    <xf numFmtId="3" fontId="7" fillId="0" borderId="0"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center" vertical="center" wrapText="1"/>
      <protection locked="0"/>
    </xf>
    <xf numFmtId="0" fontId="7" fillId="0" borderId="6" xfId="0" applyFont="1" applyFill="1" applyBorder="1" applyAlignment="1">
      <alignment vertical="center"/>
    </xf>
    <xf numFmtId="3" fontId="7" fillId="0" borderId="0" xfId="0" applyNumberFormat="1" applyFont="1" applyFill="1" applyBorder="1" applyAlignment="1">
      <alignment horizontal="right" vertical="center" wrapText="1"/>
    </xf>
    <xf numFmtId="3" fontId="7" fillId="0" borderId="0" xfId="0" applyNumberFormat="1" applyFont="1" applyFill="1" applyBorder="1" applyAlignment="1" applyProtection="1">
      <alignment horizontal="right" wrapText="1"/>
      <protection locked="0"/>
    </xf>
    <xf numFmtId="3" fontId="7" fillId="0" borderId="11" xfId="0" applyNumberFormat="1" applyFont="1" applyFill="1" applyBorder="1" applyAlignment="1">
      <alignment horizontal="right" vertical="center" wrapText="1"/>
    </xf>
    <xf numFmtId="3" fontId="1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3" fontId="7" fillId="0" borderId="0" xfId="0" applyNumberFormat="1" applyFont="1" applyFill="1" applyBorder="1" applyAlignment="1">
      <alignment vertical="center" wrapText="1"/>
    </xf>
    <xf numFmtId="4" fontId="3" fillId="0" borderId="0" xfId="0" applyNumberFormat="1" applyFont="1" applyFill="1" applyBorder="1" applyAlignment="1">
      <alignment/>
    </xf>
    <xf numFmtId="0" fontId="7" fillId="0" borderId="2" xfId="0" applyFont="1" applyFill="1" applyBorder="1" applyAlignment="1">
      <alignment/>
    </xf>
    <xf numFmtId="0" fontId="7" fillId="0" borderId="6" xfId="0" applyFont="1" applyFill="1" applyBorder="1" applyAlignment="1" applyProtection="1">
      <alignment vertical="center"/>
      <protection locked="0"/>
    </xf>
    <xf numFmtId="0" fontId="7" fillId="0" borderId="0" xfId="0" applyFont="1" applyFill="1" applyBorder="1" applyAlignment="1">
      <alignment horizontal="center"/>
    </xf>
    <xf numFmtId="0" fontId="7" fillId="0" borderId="0" xfId="0" applyFont="1" applyFill="1" applyBorder="1" applyAlignment="1">
      <alignment/>
    </xf>
    <xf numFmtId="0" fontId="7" fillId="0" borderId="10" xfId="0" applyFont="1" applyFill="1" applyBorder="1" applyAlignment="1">
      <alignment/>
    </xf>
    <xf numFmtId="3" fontId="9" fillId="0" borderId="0" xfId="0" applyNumberFormat="1" applyFont="1" applyFill="1" applyBorder="1" applyAlignment="1">
      <alignment vertical="center" wrapText="1"/>
    </xf>
    <xf numFmtId="0" fontId="12" fillId="0" borderId="2" xfId="0" applyFont="1" applyFill="1" applyBorder="1" applyAlignment="1">
      <alignment/>
    </xf>
    <xf numFmtId="0" fontId="3" fillId="0" borderId="6" xfId="0" applyFont="1" applyFill="1" applyBorder="1" applyAlignment="1">
      <alignment vertical="center"/>
    </xf>
    <xf numFmtId="0" fontId="7" fillId="0" borderId="0" xfId="0" applyFont="1" applyFill="1" applyBorder="1" applyAlignment="1">
      <alignment horizontal="left" vertical="center" wrapText="1"/>
    </xf>
    <xf numFmtId="0" fontId="8" fillId="0" borderId="6" xfId="0" applyFont="1" applyFill="1" applyBorder="1" applyAlignment="1">
      <alignment horizontal="centerContinuous" vertical="center" wrapText="1"/>
    </xf>
    <xf numFmtId="3" fontId="7" fillId="0" borderId="8"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vertical="center" wrapText="1"/>
      <protection locked="0"/>
    </xf>
    <xf numFmtId="3" fontId="14" fillId="0" borderId="0" xfId="0" applyNumberFormat="1" applyFont="1" applyFill="1" applyBorder="1" applyAlignment="1" applyProtection="1">
      <alignment horizontal="right" vertical="center" wrapText="1"/>
      <protection locked="0"/>
    </xf>
    <xf numFmtId="3" fontId="14" fillId="0" borderId="0" xfId="0" applyNumberFormat="1" applyFont="1" applyFill="1" applyBorder="1" applyAlignment="1" applyProtection="1">
      <alignment horizontal="center" vertical="center" wrapText="1"/>
      <protection locked="0"/>
    </xf>
    <xf numFmtId="0" fontId="3" fillId="0" borderId="12" xfId="0" applyFont="1" applyFill="1" applyBorder="1" applyAlignment="1">
      <alignment/>
    </xf>
    <xf numFmtId="0" fontId="7" fillId="0" borderId="0" xfId="0" applyFont="1" applyFill="1" applyBorder="1" applyAlignment="1">
      <alignment horizontal="centerContinuous" vertical="center" wrapText="1"/>
    </xf>
    <xf numFmtId="0" fontId="15" fillId="0" borderId="0" xfId="0" applyFont="1" applyFill="1" applyBorder="1" applyAlignment="1">
      <alignment horizontal="centerContinuous" vertical="center" wrapText="1"/>
    </xf>
    <xf numFmtId="0" fontId="7" fillId="0" borderId="0" xfId="0" applyFont="1" applyFill="1" applyBorder="1" applyAlignment="1">
      <alignment vertical="center"/>
    </xf>
    <xf numFmtId="0" fontId="3" fillId="0" borderId="0" xfId="0" applyFont="1" applyFill="1" applyBorder="1" applyAlignment="1">
      <alignment horizontal="centerContinuous" vertical="center"/>
    </xf>
    <xf numFmtId="10" fontId="7" fillId="0" borderId="0" xfId="0" applyNumberFormat="1" applyFont="1" applyFill="1" applyBorder="1" applyAlignment="1">
      <alignment horizontal="centerContinuous" vertical="center"/>
    </xf>
    <xf numFmtId="0" fontId="7" fillId="0" borderId="0" xfId="0" applyFont="1" applyFill="1" applyBorder="1" applyAlignment="1">
      <alignment/>
    </xf>
    <xf numFmtId="0" fontId="9" fillId="0" borderId="0" xfId="0" applyFont="1" applyFill="1" applyBorder="1" applyAlignment="1">
      <alignment horizontal="centerContinuous" vertical="center" wrapText="1"/>
    </xf>
    <xf numFmtId="15" fontId="7" fillId="0" borderId="0" xfId="0" applyNumberFormat="1" applyFont="1" applyFill="1" applyBorder="1" applyAlignment="1">
      <alignment horizontal="centerContinuous" vertical="center"/>
    </xf>
    <xf numFmtId="0" fontId="7" fillId="0" borderId="6"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0" fontId="7" fillId="0" borderId="0" xfId="0" applyNumberFormat="1" applyFont="1" applyFill="1" applyBorder="1" applyAlignment="1">
      <alignment horizontal="center" vertical="center"/>
    </xf>
    <xf numFmtId="3" fontId="7"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4" fillId="0" borderId="13" xfId="0" applyFont="1" applyFill="1" applyBorder="1" applyAlignment="1" applyProtection="1">
      <alignment horizontal="centerContinuous"/>
      <protection locked="0"/>
    </xf>
    <xf numFmtId="0" fontId="5" fillId="0" borderId="14" xfId="0" applyFont="1" applyFill="1" applyBorder="1" applyAlignment="1">
      <alignment horizontal="centerContinuous"/>
    </xf>
    <xf numFmtId="0" fontId="5" fillId="0" borderId="15" xfId="0" applyFont="1" applyFill="1" applyBorder="1" applyAlignment="1">
      <alignment horizontal="centerContinuous"/>
    </xf>
    <xf numFmtId="0" fontId="5" fillId="0" borderId="0" xfId="0" applyFont="1" applyFill="1" applyBorder="1" applyAlignment="1">
      <alignment/>
    </xf>
    <xf numFmtId="0" fontId="4" fillId="0" borderId="6" xfId="0" applyFont="1" applyFill="1" applyBorder="1" applyAlignment="1" applyProtection="1">
      <alignment horizontal="centerContinuous"/>
      <protection locked="0"/>
    </xf>
    <xf numFmtId="0" fontId="5" fillId="0" borderId="0" xfId="0" applyFont="1" applyFill="1" applyBorder="1" applyAlignment="1">
      <alignment horizontal="centerContinuous"/>
    </xf>
    <xf numFmtId="0" fontId="5" fillId="0" borderId="2" xfId="0" applyFont="1" applyFill="1" applyBorder="1" applyAlignment="1">
      <alignment horizontal="centerContinuous"/>
    </xf>
    <xf numFmtId="0" fontId="6" fillId="0" borderId="0" xfId="0" applyFont="1" applyFill="1" applyBorder="1" applyAlignment="1">
      <alignment/>
    </xf>
    <xf numFmtId="0" fontId="7" fillId="0" borderId="6" xfId="0" applyFont="1" applyFill="1" applyBorder="1" applyAlignment="1">
      <alignment horizontal="centerContinuous"/>
    </xf>
    <xf numFmtId="0" fontId="7" fillId="0" borderId="6" xfId="0" applyFont="1" applyFill="1" applyBorder="1" applyAlignment="1">
      <alignment horizontal="center" vertical="center" wrapText="1"/>
    </xf>
    <xf numFmtId="0" fontId="2" fillId="0" borderId="0" xfId="21" applyFill="1" applyBorder="1" applyAlignment="1">
      <alignment/>
    </xf>
    <xf numFmtId="0" fontId="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8" fillId="0" borderId="4" xfId="0" applyFont="1" applyFill="1" applyBorder="1" applyAlignment="1">
      <alignment vertical="center"/>
    </xf>
    <xf numFmtId="0" fontId="3" fillId="0" borderId="4" xfId="0" applyFont="1" applyFill="1" applyBorder="1" applyAlignment="1">
      <alignment horizontal="centerContinuous" wrapText="1"/>
    </xf>
    <xf numFmtId="0" fontId="3" fillId="0" borderId="0" xfId="0" applyFont="1" applyFill="1" applyBorder="1" applyAlignment="1">
      <alignment vertical="top"/>
    </xf>
    <xf numFmtId="0" fontId="3" fillId="0" borderId="8" xfId="0" applyFont="1" applyFill="1" applyBorder="1" applyAlignment="1">
      <alignment vertical="top"/>
    </xf>
    <xf numFmtId="0" fontId="8" fillId="0" borderId="6" xfId="0" applyFont="1" applyFill="1" applyBorder="1" applyAlignment="1">
      <alignment horizontal="centerContinuous" vertical="center"/>
    </xf>
    <xf numFmtId="0" fontId="3" fillId="0" borderId="10" xfId="0" applyFont="1" applyFill="1" applyBorder="1" applyAlignment="1">
      <alignment horizontal="centerContinuous" wrapText="1"/>
    </xf>
    <xf numFmtId="0" fontId="8" fillId="0" borderId="0" xfId="0" applyFont="1" applyFill="1" applyBorder="1" applyAlignment="1">
      <alignment horizontal="centerContinuous" vertical="center" wrapText="1"/>
    </xf>
    <xf numFmtId="0" fontId="3" fillId="0" borderId="2" xfId="0" applyFont="1" applyFill="1" applyBorder="1" applyAlignment="1">
      <alignment horizontal="centerContinuous" wrapText="1"/>
    </xf>
    <xf numFmtId="0" fontId="7" fillId="0" borderId="6" xfId="0" applyFont="1" applyFill="1" applyBorder="1" applyAlignment="1">
      <alignment horizontal="centerContinuous" vertical="center"/>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quotePrefix="1">
      <alignment horizontal="center" vertical="center" wrapText="1"/>
      <protection locked="0"/>
    </xf>
    <xf numFmtId="0" fontId="10" fillId="0" borderId="6" xfId="0" applyFont="1" applyFill="1" applyBorder="1" applyAlignment="1">
      <alignment vertical="center"/>
    </xf>
    <xf numFmtId="3" fontId="7" fillId="0" borderId="16" xfId="0" applyNumberFormat="1" applyFont="1" applyFill="1" applyBorder="1" applyAlignment="1">
      <alignment horizontal="right" vertical="center" wrapText="1"/>
    </xf>
    <xf numFmtId="0" fontId="9" fillId="0" borderId="6" xfId="0" applyFont="1" applyFill="1" applyBorder="1" applyAlignment="1">
      <alignment vertical="center"/>
    </xf>
    <xf numFmtId="3" fontId="9"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xf>
    <xf numFmtId="3" fontId="7" fillId="0" borderId="16" xfId="0" applyNumberFormat="1" applyFont="1" applyFill="1" applyBorder="1" applyAlignment="1" applyProtection="1">
      <alignment horizontal="right" vertical="center" wrapText="1"/>
      <protection locked="0"/>
    </xf>
    <xf numFmtId="0" fontId="3" fillId="0" borderId="17" xfId="0" applyFont="1" applyFill="1" applyBorder="1" applyAlignment="1">
      <alignment/>
    </xf>
    <xf numFmtId="0" fontId="8" fillId="0" borderId="3" xfId="0" applyFont="1" applyFill="1" applyBorder="1" applyAlignment="1">
      <alignment horizontal="centerContinuous" vertical="center"/>
    </xf>
    <xf numFmtId="0" fontId="7" fillId="0" borderId="6" xfId="0" applyFont="1" applyFill="1" applyBorder="1" applyAlignment="1">
      <alignment horizontal="centerContinuous" vertical="center" wrapText="1"/>
    </xf>
    <xf numFmtId="3" fontId="9" fillId="0" borderId="0" xfId="0" applyNumberFormat="1" applyFont="1" applyFill="1" applyBorder="1" applyAlignment="1" applyProtection="1">
      <alignment horizontal="right" wrapText="1"/>
      <protection locked="0"/>
    </xf>
    <xf numFmtId="3" fontId="11" fillId="0" borderId="0" xfId="0" applyNumberFormat="1" applyFont="1" applyFill="1" applyBorder="1" applyAlignment="1" applyProtection="1">
      <alignment horizontal="right" vertical="center" wrapText="1"/>
      <protection locked="0"/>
    </xf>
    <xf numFmtId="0" fontId="9" fillId="0" borderId="0" xfId="0" applyFont="1" applyFill="1" applyBorder="1" applyAlignment="1" applyProtection="1">
      <alignment horizontal="right" wrapText="1"/>
      <protection locked="0"/>
    </xf>
    <xf numFmtId="0" fontId="11" fillId="0" borderId="0" xfId="0" applyFont="1" applyFill="1" applyBorder="1" applyAlignment="1">
      <alignment horizontal="right" wrapText="1"/>
    </xf>
    <xf numFmtId="0" fontId="3" fillId="0" borderId="0" xfId="0" applyFont="1" applyFill="1" applyBorder="1" applyAlignment="1">
      <alignment horizontal="right" wrapText="1"/>
    </xf>
    <xf numFmtId="0" fontId="7" fillId="0" borderId="6" xfId="0" applyFont="1" applyFill="1" applyBorder="1" applyAlignment="1">
      <alignment vertical="center"/>
    </xf>
    <xf numFmtId="2" fontId="7" fillId="0" borderId="0" xfId="0" applyNumberFormat="1" applyFont="1" applyFill="1" applyBorder="1" applyAlignment="1" applyProtection="1">
      <alignment horizontal="right" wrapText="1"/>
      <protection locked="0"/>
    </xf>
    <xf numFmtId="2" fontId="7" fillId="0" borderId="0" xfId="0" applyNumberFormat="1" applyFont="1" applyFill="1" applyBorder="1" applyAlignment="1" applyProtection="1">
      <alignment horizontal="right" vertical="center" wrapText="1"/>
      <protection locked="0"/>
    </xf>
    <xf numFmtId="2" fontId="7" fillId="0" borderId="8" xfId="0" applyNumberFormat="1" applyFont="1" applyFill="1" applyBorder="1" applyAlignment="1" applyProtection="1">
      <alignment horizontal="right" vertical="center" wrapText="1"/>
      <protection locked="0"/>
    </xf>
    <xf numFmtId="2" fontId="7" fillId="0" borderId="17" xfId="0" applyNumberFormat="1" applyFont="1" applyFill="1" applyBorder="1" applyAlignment="1" applyProtection="1">
      <alignment horizontal="right" wrapText="1"/>
      <protection locked="0"/>
    </xf>
    <xf numFmtId="0" fontId="9" fillId="0" borderId="0" xfId="0" applyFont="1" applyFill="1" applyBorder="1" applyAlignment="1" applyProtection="1">
      <alignment horizontal="right" vertical="center" wrapText="1"/>
      <protection locked="0"/>
    </xf>
    <xf numFmtId="0" fontId="10" fillId="0" borderId="0"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3" fillId="0" borderId="2" xfId="0" applyFont="1" applyFill="1" applyBorder="1" applyAlignment="1">
      <alignment vertical="center"/>
    </xf>
    <xf numFmtId="3" fontId="7" fillId="0" borderId="0" xfId="0" applyNumberFormat="1"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3" fontId="9" fillId="0" borderId="0" xfId="0" applyNumberFormat="1" applyFont="1" applyFill="1" applyBorder="1" applyAlignment="1" applyProtection="1">
      <alignment vertical="center" wrapText="1"/>
      <protection locked="0"/>
    </xf>
    <xf numFmtId="0" fontId="10" fillId="0" borderId="0" xfId="0" applyFont="1" applyFill="1" applyBorder="1" applyAlignment="1">
      <alignment vertical="center" wrapText="1"/>
    </xf>
    <xf numFmtId="3" fontId="11" fillId="0" borderId="0" xfId="0" applyNumberFormat="1" applyFont="1" applyFill="1" applyBorder="1" applyAlignment="1">
      <alignment vertical="center" wrapText="1"/>
    </xf>
    <xf numFmtId="0" fontId="10" fillId="0" borderId="0" xfId="0" applyFont="1" applyFill="1" applyBorder="1" applyAlignment="1">
      <alignment vertical="center"/>
    </xf>
    <xf numFmtId="3" fontId="7"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8" xfId="0" applyFont="1" applyFill="1" applyBorder="1" applyAlignment="1">
      <alignment vertical="center"/>
    </xf>
    <xf numFmtId="0" fontId="3" fillId="0" borderId="4" xfId="0" applyFont="1" applyFill="1" applyBorder="1" applyAlignment="1">
      <alignment horizontal="centerContinuous" vertical="center"/>
    </xf>
    <xf numFmtId="0" fontId="7" fillId="0" borderId="0" xfId="0" applyFont="1" applyFill="1" applyBorder="1" applyAlignment="1" applyProtection="1">
      <alignment horizontal="right" vertical="center" wrapText="1"/>
      <protection locked="0"/>
    </xf>
    <xf numFmtId="0" fontId="9" fillId="0" borderId="6" xfId="0" applyFont="1" applyFill="1" applyBorder="1" applyAlignment="1">
      <alignment vertical="center"/>
    </xf>
    <xf numFmtId="0" fontId="7" fillId="0" borderId="0" xfId="0" applyFont="1" applyFill="1" applyBorder="1" applyAlignment="1">
      <alignment vertical="center"/>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194" fontId="7" fillId="0" borderId="0" xfId="0" applyNumberFormat="1" applyFont="1" applyFill="1" applyBorder="1" applyAlignment="1" applyProtection="1">
      <alignment horizontal="right" vertical="center" wrapText="1"/>
      <protection locked="0"/>
    </xf>
    <xf numFmtId="0" fontId="3" fillId="0" borderId="3" xfId="0" applyFont="1" applyFill="1" applyBorder="1" applyAlignment="1">
      <alignment vertical="center"/>
    </xf>
    <xf numFmtId="0" fontId="3" fillId="0" borderId="4" xfId="0" applyFont="1" applyFill="1" applyBorder="1" applyAlignment="1">
      <alignment vertical="center"/>
    </xf>
    <xf numFmtId="0" fontId="7" fillId="0" borderId="6" xfId="0" applyNumberFormat="1" applyFont="1" applyFill="1" applyBorder="1" applyAlignment="1">
      <alignment vertical="center"/>
    </xf>
    <xf numFmtId="0" fontId="3" fillId="0" borderId="0" xfId="0" applyNumberFormat="1" applyFont="1" applyFill="1" applyBorder="1" applyAlignment="1">
      <alignment horizontal="centerContinuous" vertical="center" wrapText="1"/>
    </xf>
    <xf numFmtId="3" fontId="7" fillId="0" borderId="0" xfId="0" applyNumberFormat="1" applyFont="1" applyFill="1" applyBorder="1" applyAlignment="1">
      <alignment horizontal="right" vertical="center"/>
    </xf>
    <xf numFmtId="0" fontId="7" fillId="0" borderId="2" xfId="0" applyFont="1" applyFill="1" applyBorder="1" applyAlignment="1">
      <alignment vertical="center"/>
    </xf>
    <xf numFmtId="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1" fontId="3" fillId="0" borderId="0" xfId="0" applyNumberFormat="1" applyFont="1" applyFill="1" applyBorder="1" applyAlignment="1">
      <alignment vertical="center"/>
    </xf>
    <xf numFmtId="0" fontId="3" fillId="0" borderId="5" xfId="0" applyFont="1" applyFill="1" applyBorder="1" applyAlignment="1">
      <alignment vertical="center"/>
    </xf>
    <xf numFmtId="4" fontId="7" fillId="0" borderId="0" xfId="22" applyNumberFormat="1" applyFont="1" applyFill="1" applyBorder="1" applyAlignment="1" applyProtection="1">
      <alignment horizontal="center" vertical="center"/>
      <protection hidden="1"/>
    </xf>
    <xf numFmtId="4" fontId="7" fillId="0" borderId="0" xfId="22" applyNumberFormat="1" applyFont="1" applyFill="1" applyBorder="1" applyAlignment="1" applyProtection="1">
      <alignment horizontal="centerContinuous" vertical="center"/>
      <protection hidden="1"/>
    </xf>
    <xf numFmtId="0" fontId="3" fillId="0" borderId="18" xfId="0" applyFont="1" applyFill="1" applyBorder="1" applyAlignment="1">
      <alignment vertical="center"/>
    </xf>
    <xf numFmtId="0" fontId="3" fillId="0" borderId="1" xfId="0" applyFont="1" applyFill="1" applyBorder="1" applyAlignment="1">
      <alignment vertical="center"/>
    </xf>
    <xf numFmtId="4" fontId="7" fillId="0" borderId="1" xfId="22" applyNumberFormat="1" applyFont="1" applyFill="1" applyBorder="1" applyAlignment="1" applyProtection="1">
      <alignment horizontal="center" vertical="center"/>
      <protection hidden="1"/>
    </xf>
    <xf numFmtId="4" fontId="7" fillId="0" borderId="1" xfId="22" applyNumberFormat="1" applyFont="1" applyFill="1" applyBorder="1" applyAlignment="1" applyProtection="1">
      <alignment horizontal="centerContinuous" vertical="center"/>
      <protection hidden="1"/>
    </xf>
    <xf numFmtId="0" fontId="3" fillId="0" borderId="1" xfId="0" applyFont="1" applyFill="1" applyBorder="1" applyAlignment="1">
      <alignment horizontal="centerContinuous" vertical="center"/>
    </xf>
    <xf numFmtId="0" fontId="3" fillId="0" borderId="19" xfId="0" applyFont="1" applyFill="1" applyBorder="1" applyAlignment="1">
      <alignment vertical="center"/>
    </xf>
    <xf numFmtId="0" fontId="7" fillId="0" borderId="6" xfId="22" applyFont="1" applyFill="1" applyBorder="1" applyAlignment="1" applyProtection="1">
      <alignment horizontal="center" vertical="center"/>
      <protection hidden="1"/>
    </xf>
    <xf numFmtId="0" fontId="7" fillId="0" borderId="0" xfId="22" applyFont="1" applyFill="1" applyBorder="1" applyAlignment="1" applyProtection="1">
      <alignment horizontal="center" vertical="center"/>
      <protection hidden="1"/>
    </xf>
    <xf numFmtId="0" fontId="7" fillId="0" borderId="6" xfId="0" applyFont="1" applyFill="1" applyBorder="1" applyAlignment="1">
      <alignment vertical="center" wrapText="1"/>
    </xf>
    <xf numFmtId="0" fontId="0" fillId="0" borderId="0" xfId="0" applyFill="1" applyBorder="1" applyAlignment="1">
      <alignment vertical="center" wrapText="1"/>
    </xf>
    <xf numFmtId="0" fontId="7" fillId="0" borderId="0" xfId="0" applyFont="1" applyFill="1" applyBorder="1" applyAlignment="1">
      <alignment vertical="center"/>
    </xf>
    <xf numFmtId="0" fontId="7" fillId="0" borderId="6" xfId="22" applyFont="1" applyFill="1" applyBorder="1" applyAlignment="1" applyProtection="1">
      <alignment horizontal="center" vertical="center" wrapText="1"/>
      <protection hidden="1"/>
    </xf>
    <xf numFmtId="0" fontId="7" fillId="0" borderId="0" xfId="22" applyFont="1" applyFill="1" applyBorder="1" applyAlignment="1" applyProtection="1">
      <alignment horizontal="center" vertical="center" wrapText="1"/>
      <protection hidden="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0" xfId="0"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0" xfId="0" applyFont="1" applyFill="1" applyBorder="1" applyAlignment="1">
      <alignment horizontal="left" vertical="center" wrapText="1"/>
    </xf>
  </cellXfs>
  <cellStyles count="10">
    <cellStyle name="Normal" xfId="0"/>
    <cellStyle name="Comma" xfId="15"/>
    <cellStyle name="Comma [0]" xfId="16"/>
    <cellStyle name="Currency" xfId="17"/>
    <cellStyle name="Currency [0]" xfId="18"/>
    <cellStyle name="Euro" xfId="19"/>
    <cellStyle name="Followed Hyperlink" xfId="20"/>
    <cellStyle name="Hyperlink" xfId="21"/>
    <cellStyle name="Normal_SPACE HELLAS + ΝΕΤ+ SΔ 31-12-2004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47625</xdr:rowOff>
    </xdr:from>
    <xdr:to>
      <xdr:col>2</xdr:col>
      <xdr:colOff>57150</xdr:colOff>
      <xdr:row>5</xdr:row>
      <xdr:rowOff>9525</xdr:rowOff>
    </xdr:to>
    <xdr:pic>
      <xdr:nvPicPr>
        <xdr:cNvPr id="1" name="Picture 1"/>
        <xdr:cNvPicPr preferRelativeResize="1">
          <a:picLocks noChangeAspect="1"/>
        </xdr:cNvPicPr>
      </xdr:nvPicPr>
      <xdr:blipFill>
        <a:blip r:embed="rId1"/>
        <a:stretch>
          <a:fillRect/>
        </a:stretch>
      </xdr:blipFill>
      <xdr:spPr>
        <a:xfrm>
          <a:off x="190500" y="190500"/>
          <a:ext cx="1238250" cy="676275"/>
        </a:xfrm>
        <a:prstGeom prst="rect">
          <a:avLst/>
        </a:prstGeom>
        <a:solidFill>
          <a:srgbClr val="3366FF"/>
        </a:solid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ace.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9"/>
  <dimension ref="B1:U225"/>
  <sheetViews>
    <sheetView showGridLines="0" tabSelected="1" view="pageBreakPreview" zoomScale="75" zoomScaleSheetLayoutView="75" workbookViewId="0" topLeftCell="A1">
      <selection activeCell="F11" sqref="F11"/>
    </sheetView>
  </sheetViews>
  <sheetFormatPr defaultColWidth="9.140625" defaultRowHeight="12.75"/>
  <cols>
    <col min="1" max="1" width="1.7109375" style="1" customWidth="1"/>
    <col min="2" max="2" width="18.8515625" style="1" customWidth="1"/>
    <col min="3" max="3" width="18.57421875" style="1" customWidth="1"/>
    <col min="4" max="4" width="13.57421875" style="1" customWidth="1"/>
    <col min="5" max="5" width="10.57421875" style="1" customWidth="1"/>
    <col min="6" max="6" width="11.57421875" style="1" customWidth="1"/>
    <col min="7" max="8" width="10.57421875" style="1" customWidth="1"/>
    <col min="9" max="9" width="2.00390625" style="1" customWidth="1"/>
    <col min="10" max="10" width="1.8515625" style="1" customWidth="1"/>
    <col min="11" max="11" width="42.28125" style="1" customWidth="1"/>
    <col min="12" max="15" width="10.57421875" style="1" customWidth="1"/>
    <col min="16" max="16" width="1.1484375" style="1" customWidth="1"/>
    <col min="17" max="17" width="2.28125" style="1" customWidth="1"/>
    <col min="18" max="16384" width="9.140625" style="1" customWidth="1"/>
  </cols>
  <sheetData>
    <row r="1" spans="4:6" ht="11.25" thickBot="1">
      <c r="D1" s="2"/>
      <c r="E1" s="2"/>
      <c r="F1" s="2"/>
    </row>
    <row r="2" spans="2:16" s="68" customFormat="1" ht="15.75" thickTop="1">
      <c r="B2" s="65"/>
      <c r="C2" s="66"/>
      <c r="D2" s="66"/>
      <c r="E2" s="66"/>
      <c r="F2" s="66"/>
      <c r="G2" s="66"/>
      <c r="H2" s="66"/>
      <c r="I2" s="66"/>
      <c r="J2" s="66"/>
      <c r="K2" s="66"/>
      <c r="L2" s="66"/>
      <c r="M2" s="66"/>
      <c r="N2" s="66"/>
      <c r="O2" s="66"/>
      <c r="P2" s="67"/>
    </row>
    <row r="3" spans="2:16" s="72" customFormat="1" ht="15">
      <c r="B3" s="69" t="s">
        <v>182</v>
      </c>
      <c r="C3" s="70"/>
      <c r="D3" s="70"/>
      <c r="E3" s="70"/>
      <c r="F3" s="70"/>
      <c r="G3" s="70"/>
      <c r="H3" s="70"/>
      <c r="I3" s="70"/>
      <c r="J3" s="70"/>
      <c r="K3" s="70"/>
      <c r="L3" s="70"/>
      <c r="M3" s="70"/>
      <c r="N3" s="70"/>
      <c r="O3" s="70"/>
      <c r="P3" s="71"/>
    </row>
    <row r="4" spans="2:16" ht="15">
      <c r="B4" s="69" t="s">
        <v>136</v>
      </c>
      <c r="C4" s="70"/>
      <c r="D4" s="70"/>
      <c r="E4" s="70"/>
      <c r="F4" s="70"/>
      <c r="G4" s="70"/>
      <c r="H4" s="70"/>
      <c r="I4" s="70"/>
      <c r="J4" s="70"/>
      <c r="K4" s="70"/>
      <c r="L4" s="70"/>
      <c r="M4" s="70"/>
      <c r="N4" s="70"/>
      <c r="O4" s="70"/>
      <c r="P4" s="71"/>
    </row>
    <row r="5" spans="2:16" ht="10.5">
      <c r="B5" s="73" t="s">
        <v>5</v>
      </c>
      <c r="C5" s="3"/>
      <c r="D5" s="3"/>
      <c r="E5" s="3"/>
      <c r="F5" s="3"/>
      <c r="G5" s="3"/>
      <c r="H5" s="3"/>
      <c r="I5" s="3"/>
      <c r="J5" s="3"/>
      <c r="K5" s="3"/>
      <c r="L5" s="3"/>
      <c r="M5" s="3"/>
      <c r="N5" s="3"/>
      <c r="O5" s="3"/>
      <c r="P5" s="4"/>
    </row>
    <row r="6" spans="2:16" ht="40.5" customHeight="1">
      <c r="B6" s="160" t="s">
        <v>135</v>
      </c>
      <c r="C6" s="161"/>
      <c r="D6" s="161"/>
      <c r="E6" s="161"/>
      <c r="F6" s="161"/>
      <c r="G6" s="161"/>
      <c r="H6" s="161"/>
      <c r="I6" s="161"/>
      <c r="J6" s="161"/>
      <c r="K6" s="161"/>
      <c r="L6" s="161"/>
      <c r="M6" s="161"/>
      <c r="N6" s="161"/>
      <c r="O6" s="161"/>
      <c r="P6" s="4"/>
    </row>
    <row r="7" spans="2:16" ht="12.75">
      <c r="B7" s="74"/>
      <c r="C7" s="61"/>
      <c r="D7" s="59" t="s">
        <v>31</v>
      </c>
      <c r="K7" s="75" t="s">
        <v>1</v>
      </c>
      <c r="L7" s="61"/>
      <c r="M7" s="61"/>
      <c r="N7" s="61"/>
      <c r="O7" s="61"/>
      <c r="P7" s="4"/>
    </row>
    <row r="8" spans="2:16" ht="12.75">
      <c r="B8" s="74"/>
      <c r="C8" s="61"/>
      <c r="D8" s="76" t="s">
        <v>26</v>
      </c>
      <c r="K8" s="75"/>
      <c r="L8" s="61"/>
      <c r="M8" s="61"/>
      <c r="N8" s="61"/>
      <c r="O8" s="61"/>
      <c r="P8" s="4"/>
    </row>
    <row r="9" spans="2:16" ht="10.5">
      <c r="B9" s="74"/>
      <c r="C9" s="61"/>
      <c r="D9" s="162" t="s">
        <v>27</v>
      </c>
      <c r="E9" s="162"/>
      <c r="F9" s="162"/>
      <c r="G9" s="162"/>
      <c r="H9" s="162"/>
      <c r="I9" s="77"/>
      <c r="J9" s="77"/>
      <c r="K9" s="77" t="s">
        <v>173</v>
      </c>
      <c r="L9" s="61"/>
      <c r="M9" s="61"/>
      <c r="N9" s="61"/>
      <c r="O9" s="61"/>
      <c r="P9" s="4"/>
    </row>
    <row r="10" spans="2:16" ht="10.5">
      <c r="B10" s="74"/>
      <c r="C10" s="61"/>
      <c r="D10" s="162" t="s">
        <v>28</v>
      </c>
      <c r="E10" s="162"/>
      <c r="F10" s="162"/>
      <c r="G10" s="162"/>
      <c r="H10" s="162"/>
      <c r="I10" s="77"/>
      <c r="J10" s="77"/>
      <c r="K10" s="77" t="s">
        <v>174</v>
      </c>
      <c r="L10" s="61"/>
      <c r="M10" s="61"/>
      <c r="N10" s="61"/>
      <c r="O10" s="61"/>
      <c r="P10" s="4"/>
    </row>
    <row r="11" spans="2:16" ht="21">
      <c r="B11" s="74"/>
      <c r="C11" s="61"/>
      <c r="D11" s="77" t="s">
        <v>29</v>
      </c>
      <c r="E11" s="77"/>
      <c r="F11" s="77"/>
      <c r="G11" s="77"/>
      <c r="H11" s="77"/>
      <c r="I11" s="77"/>
      <c r="J11" s="77"/>
      <c r="K11" s="77" t="s">
        <v>30</v>
      </c>
      <c r="L11" s="61"/>
      <c r="M11" s="61"/>
      <c r="N11" s="61"/>
      <c r="O11" s="61"/>
      <c r="P11" s="4"/>
    </row>
    <row r="12" spans="2:16" ht="21">
      <c r="B12" s="74"/>
      <c r="C12" s="61"/>
      <c r="D12" s="77" t="s">
        <v>124</v>
      </c>
      <c r="E12" s="77"/>
      <c r="F12" s="77"/>
      <c r="G12" s="77"/>
      <c r="H12" s="77"/>
      <c r="I12" s="77"/>
      <c r="J12" s="77"/>
      <c r="K12" s="77" t="s">
        <v>172</v>
      </c>
      <c r="L12" s="61"/>
      <c r="M12" s="61"/>
      <c r="N12" s="61"/>
      <c r="O12" s="61"/>
      <c r="P12" s="4"/>
    </row>
    <row r="13" spans="2:16" ht="12.75">
      <c r="B13" s="5"/>
      <c r="C13" s="6"/>
      <c r="D13" s="6"/>
      <c r="E13" s="78" t="s">
        <v>6</v>
      </c>
      <c r="F13" s="6"/>
      <c r="G13" s="6"/>
      <c r="H13" s="79"/>
      <c r="I13" s="79"/>
      <c r="J13" s="6"/>
      <c r="K13" s="6"/>
      <c r="L13" s="6"/>
      <c r="M13" s="6"/>
      <c r="N13" s="6"/>
      <c r="O13" s="6"/>
      <c r="P13" s="7"/>
    </row>
    <row r="14" spans="2:16" ht="10.5">
      <c r="B14" s="8"/>
      <c r="D14" s="80" t="s">
        <v>7</v>
      </c>
      <c r="K14" s="9" t="s">
        <v>8</v>
      </c>
      <c r="P14" s="10"/>
    </row>
    <row r="15" spans="2:16" ht="10.5">
      <c r="B15" s="8"/>
      <c r="D15" s="59" t="s">
        <v>10</v>
      </c>
      <c r="K15" s="1" t="s">
        <v>0</v>
      </c>
      <c r="P15" s="10"/>
    </row>
    <row r="16" spans="2:16" ht="21">
      <c r="B16" s="8"/>
      <c r="D16" s="59" t="s">
        <v>11</v>
      </c>
      <c r="K16" s="9" t="s">
        <v>12</v>
      </c>
      <c r="P16" s="10"/>
    </row>
    <row r="17" spans="2:16" ht="10.5">
      <c r="B17" s="8"/>
      <c r="D17" s="11" t="s">
        <v>13</v>
      </c>
      <c r="P17" s="10"/>
    </row>
    <row r="18" spans="2:16" ht="10.5">
      <c r="B18" s="8"/>
      <c r="D18" s="1" t="s">
        <v>14</v>
      </c>
      <c r="K18" s="1" t="s">
        <v>15</v>
      </c>
      <c r="P18" s="10"/>
    </row>
    <row r="19" spans="2:16" ht="10.5">
      <c r="B19" s="8"/>
      <c r="D19" s="1" t="s">
        <v>16</v>
      </c>
      <c r="K19" s="1" t="s">
        <v>17</v>
      </c>
      <c r="P19" s="10"/>
    </row>
    <row r="20" spans="2:16" ht="10.5">
      <c r="B20" s="8"/>
      <c r="D20" s="1" t="s">
        <v>18</v>
      </c>
      <c r="K20" s="1" t="s">
        <v>19</v>
      </c>
      <c r="P20" s="10"/>
    </row>
    <row r="21" spans="2:16" ht="10.5">
      <c r="B21" s="8"/>
      <c r="D21" s="1" t="s">
        <v>20</v>
      </c>
      <c r="K21" s="1" t="s">
        <v>21</v>
      </c>
      <c r="P21" s="10"/>
    </row>
    <row r="22" spans="2:16" ht="10.5">
      <c r="B22" s="8"/>
      <c r="D22" s="1" t="s">
        <v>22</v>
      </c>
      <c r="K22" s="1" t="s">
        <v>21</v>
      </c>
      <c r="P22" s="10"/>
    </row>
    <row r="23" spans="2:16" ht="10.5">
      <c r="B23" s="8"/>
      <c r="D23" s="1" t="s">
        <v>23</v>
      </c>
      <c r="K23" s="1" t="s">
        <v>24</v>
      </c>
      <c r="P23" s="10"/>
    </row>
    <row r="24" spans="2:16" ht="10.5">
      <c r="B24" s="13"/>
      <c r="C24" s="14"/>
      <c r="D24" s="81" t="s">
        <v>25</v>
      </c>
      <c r="E24" s="14"/>
      <c r="F24" s="14"/>
      <c r="G24" s="14"/>
      <c r="H24" s="14"/>
      <c r="I24" s="14"/>
      <c r="J24" s="14"/>
      <c r="K24" s="14" t="s">
        <v>24</v>
      </c>
      <c r="L24" s="14"/>
      <c r="M24" s="14"/>
      <c r="N24" s="14"/>
      <c r="O24" s="14"/>
      <c r="P24" s="15"/>
    </row>
    <row r="25" spans="2:16" ht="18.75" customHeight="1">
      <c r="B25" s="82" t="s">
        <v>32</v>
      </c>
      <c r="C25" s="3"/>
      <c r="D25" s="3"/>
      <c r="E25" s="16"/>
      <c r="F25" s="16"/>
      <c r="G25" s="17"/>
      <c r="H25" s="17"/>
      <c r="I25" s="17"/>
      <c r="J25" s="83"/>
      <c r="K25" s="84" t="s">
        <v>61</v>
      </c>
      <c r="L25" s="16"/>
      <c r="M25" s="16"/>
      <c r="N25" s="17"/>
      <c r="O25" s="17"/>
      <c r="P25" s="85"/>
    </row>
    <row r="26" spans="2:16" ht="10.5">
      <c r="B26" s="86"/>
      <c r="E26" s="18" t="s">
        <v>33</v>
      </c>
      <c r="F26" s="18"/>
      <c r="G26" s="18" t="s">
        <v>34</v>
      </c>
      <c r="H26" s="18"/>
      <c r="I26" s="18"/>
      <c r="J26" s="19"/>
      <c r="L26" s="18" t="s">
        <v>33</v>
      </c>
      <c r="M26" s="20"/>
      <c r="N26" s="18" t="s">
        <v>34</v>
      </c>
      <c r="O26" s="20"/>
      <c r="P26" s="10"/>
    </row>
    <row r="27" spans="2:16" ht="33.75" customHeight="1">
      <c r="B27" s="86" t="s">
        <v>125</v>
      </c>
      <c r="C27" s="3"/>
      <c r="E27" s="87" t="s">
        <v>137</v>
      </c>
      <c r="F27" s="87" t="s">
        <v>2</v>
      </c>
      <c r="G27" s="87" t="s">
        <v>137</v>
      </c>
      <c r="H27" s="87" t="s">
        <v>2</v>
      </c>
      <c r="I27" s="87"/>
      <c r="J27" s="19"/>
      <c r="K27" s="20" t="s">
        <v>125</v>
      </c>
      <c r="L27" s="88" t="s">
        <v>138</v>
      </c>
      <c r="M27" s="88" t="s">
        <v>3</v>
      </c>
      <c r="N27" s="88" t="s">
        <v>138</v>
      </c>
      <c r="O27" s="88" t="s">
        <v>3</v>
      </c>
      <c r="P27" s="10"/>
    </row>
    <row r="28" spans="2:16" ht="26.25" customHeight="1">
      <c r="B28" s="89" t="s">
        <v>35</v>
      </c>
      <c r="E28" s="21"/>
      <c r="F28" s="21"/>
      <c r="G28" s="21"/>
      <c r="H28" s="21"/>
      <c r="I28" s="21"/>
      <c r="J28" s="19"/>
      <c r="K28" s="109" t="s">
        <v>62</v>
      </c>
      <c r="L28" s="119"/>
      <c r="M28" s="61"/>
      <c r="N28" s="119"/>
      <c r="O28" s="61"/>
      <c r="P28" s="10"/>
    </row>
    <row r="29" spans="2:16" ht="10.5">
      <c r="B29" s="24" t="s">
        <v>36</v>
      </c>
      <c r="C29" s="12"/>
      <c r="D29" s="12"/>
      <c r="E29" s="22">
        <v>9533</v>
      </c>
      <c r="F29" s="22">
        <v>8821</v>
      </c>
      <c r="G29" s="22">
        <v>10370</v>
      </c>
      <c r="H29" s="22">
        <v>8659</v>
      </c>
      <c r="I29" s="23"/>
      <c r="J29" s="19"/>
      <c r="K29" s="30" t="s">
        <v>63</v>
      </c>
      <c r="L29" s="112">
        <v>1450</v>
      </c>
      <c r="M29" s="112">
        <v>1108</v>
      </c>
      <c r="N29" s="112">
        <v>802</v>
      </c>
      <c r="O29" s="112">
        <v>1170</v>
      </c>
      <c r="P29" s="10"/>
    </row>
    <row r="30" spans="2:16" ht="10.5">
      <c r="B30" s="24" t="s">
        <v>37</v>
      </c>
      <c r="C30" s="12"/>
      <c r="D30" s="12"/>
      <c r="E30" s="22">
        <v>611</v>
      </c>
      <c r="F30" s="22">
        <v>311</v>
      </c>
      <c r="G30" s="22">
        <v>342</v>
      </c>
      <c r="H30" s="22">
        <v>311</v>
      </c>
      <c r="I30" s="23"/>
      <c r="J30" s="19"/>
      <c r="K30" s="30" t="s">
        <v>64</v>
      </c>
      <c r="L30" s="31"/>
      <c r="M30" s="31"/>
      <c r="N30" s="31"/>
      <c r="O30" s="31"/>
      <c r="P30" s="10"/>
    </row>
    <row r="31" spans="2:16" ht="10.5">
      <c r="B31" s="24" t="s">
        <v>38</v>
      </c>
      <c r="C31" s="12"/>
      <c r="D31" s="12"/>
      <c r="E31" s="22">
        <v>10740</v>
      </c>
      <c r="F31" s="22">
        <v>11738</v>
      </c>
      <c r="G31" s="22">
        <v>9921</v>
      </c>
      <c r="H31" s="22">
        <v>11892</v>
      </c>
      <c r="I31" s="23"/>
      <c r="J31" s="19"/>
      <c r="K31" s="30" t="s">
        <v>65</v>
      </c>
      <c r="L31" s="112">
        <v>746</v>
      </c>
      <c r="M31" s="112">
        <v>626</v>
      </c>
      <c r="N31" s="112">
        <v>631</v>
      </c>
      <c r="O31" s="112">
        <v>623</v>
      </c>
      <c r="P31" s="10"/>
    </row>
    <row r="32" spans="2:16" ht="10.5">
      <c r="B32" s="24" t="s">
        <v>39</v>
      </c>
      <c r="C32" s="12"/>
      <c r="D32" s="12"/>
      <c r="E32" s="22">
        <v>7970</v>
      </c>
      <c r="F32" s="22">
        <v>4476</v>
      </c>
      <c r="G32" s="22">
        <v>3854</v>
      </c>
      <c r="H32" s="22">
        <v>4404</v>
      </c>
      <c r="I32" s="23"/>
      <c r="J32" s="19"/>
      <c r="K32" s="30" t="s">
        <v>66</v>
      </c>
      <c r="L32" s="112">
        <v>2608</v>
      </c>
      <c r="M32" s="112">
        <v>0</v>
      </c>
      <c r="N32" s="112">
        <v>228</v>
      </c>
      <c r="O32" s="112">
        <v>0</v>
      </c>
      <c r="P32" s="10"/>
    </row>
    <row r="33" spans="2:16" ht="11.25" thickBot="1">
      <c r="B33" s="24" t="s">
        <v>40</v>
      </c>
      <c r="C33" s="12"/>
      <c r="D33" s="12"/>
      <c r="E33" s="27">
        <f>SUM(E29:E32)</f>
        <v>28854</v>
      </c>
      <c r="F33" s="27">
        <f>SUM(F29:F32)</f>
        <v>25346</v>
      </c>
      <c r="G33" s="27">
        <f>SUM(G29:G32)</f>
        <v>24487</v>
      </c>
      <c r="H33" s="27">
        <f>SUM(H29:H32)</f>
        <v>25266</v>
      </c>
      <c r="I33" s="28"/>
      <c r="J33" s="19"/>
      <c r="K33" s="30" t="s">
        <v>67</v>
      </c>
      <c r="L33" s="112">
        <v>-54</v>
      </c>
      <c r="M33" s="112">
        <v>121</v>
      </c>
      <c r="N33" s="112">
        <v>-54</v>
      </c>
      <c r="O33" s="112">
        <v>121</v>
      </c>
      <c r="P33" s="10"/>
    </row>
    <row r="34" spans="2:16" ht="21.75" thickTop="1">
      <c r="B34" s="89" t="s">
        <v>41</v>
      </c>
      <c r="C34" s="12"/>
      <c r="D34" s="12"/>
      <c r="E34" s="29"/>
      <c r="F34" s="29"/>
      <c r="G34" s="29"/>
      <c r="H34" s="29"/>
      <c r="I34" s="29"/>
      <c r="J34" s="19"/>
      <c r="K34" s="113" t="s">
        <v>68</v>
      </c>
      <c r="L34" s="112">
        <v>-406</v>
      </c>
      <c r="M34" s="112">
        <v>-328</v>
      </c>
      <c r="N34" s="112">
        <v>-345</v>
      </c>
      <c r="O34" s="112">
        <v>-80</v>
      </c>
      <c r="P34" s="10"/>
    </row>
    <row r="35" spans="2:16" ht="10.5">
      <c r="B35" s="24" t="s">
        <v>42</v>
      </c>
      <c r="C35" s="12"/>
      <c r="D35" s="12"/>
      <c r="E35" s="22">
        <v>3206</v>
      </c>
      <c r="F35" s="22">
        <v>1451</v>
      </c>
      <c r="G35" s="22">
        <v>1212</v>
      </c>
      <c r="H35" s="22">
        <v>1445</v>
      </c>
      <c r="I35" s="23"/>
      <c r="J35" s="19"/>
      <c r="K35" s="113" t="s">
        <v>69</v>
      </c>
      <c r="L35" s="112">
        <v>685</v>
      </c>
      <c r="M35" s="112">
        <v>538</v>
      </c>
      <c r="N35" s="112">
        <v>613</v>
      </c>
      <c r="O35" s="112">
        <v>528</v>
      </c>
      <c r="P35" s="10"/>
    </row>
    <row r="36" spans="2:17" ht="27" customHeight="1">
      <c r="B36" s="24" t="s">
        <v>43</v>
      </c>
      <c r="C36" s="12"/>
      <c r="D36" s="12"/>
      <c r="E36" s="22">
        <v>7282</v>
      </c>
      <c r="F36" s="22">
        <v>7544</v>
      </c>
      <c r="G36" s="22">
        <v>6539</v>
      </c>
      <c r="H36" s="22">
        <v>7425</v>
      </c>
      <c r="I36" s="23"/>
      <c r="J36" s="19"/>
      <c r="K36" s="30" t="s">
        <v>70</v>
      </c>
      <c r="L36" s="31"/>
      <c r="M36" s="31"/>
      <c r="N36" s="31"/>
      <c r="O36" s="31"/>
      <c r="P36" s="10"/>
      <c r="Q36" s="32"/>
    </row>
    <row r="37" spans="2:16" ht="10.5">
      <c r="B37" s="24" t="s">
        <v>44</v>
      </c>
      <c r="C37" s="12"/>
      <c r="D37" s="12"/>
      <c r="E37" s="22">
        <v>7615</v>
      </c>
      <c r="F37" s="22">
        <v>6829</v>
      </c>
      <c r="G37" s="22">
        <v>6384</v>
      </c>
      <c r="H37" s="22">
        <v>6840</v>
      </c>
      <c r="I37" s="23"/>
      <c r="J37" s="19"/>
      <c r="K37" s="30" t="s">
        <v>71</v>
      </c>
      <c r="L37" s="112">
        <v>64</v>
      </c>
      <c r="M37" s="112">
        <v>-269</v>
      </c>
      <c r="N37" s="112">
        <v>-31</v>
      </c>
      <c r="O37" s="112">
        <v>-269</v>
      </c>
      <c r="P37" s="10"/>
    </row>
    <row r="38" spans="2:16" ht="10.5">
      <c r="B38" s="24" t="s">
        <v>45</v>
      </c>
      <c r="C38" s="12"/>
      <c r="D38" s="12"/>
      <c r="E38" s="90">
        <f>SUM(E35:E37)</f>
        <v>18103</v>
      </c>
      <c r="F38" s="90">
        <f>SUM(F35:F37)</f>
        <v>15824</v>
      </c>
      <c r="G38" s="90">
        <f>SUM(G35:G37)</f>
        <v>14135</v>
      </c>
      <c r="H38" s="90">
        <f>SUM(H35:H37)</f>
        <v>15710</v>
      </c>
      <c r="I38" s="29"/>
      <c r="J38" s="19"/>
      <c r="K38" s="30" t="s">
        <v>72</v>
      </c>
      <c r="L38" s="112">
        <v>1992</v>
      </c>
      <c r="M38" s="112">
        <v>-2845</v>
      </c>
      <c r="N38" s="112">
        <v>3107</v>
      </c>
      <c r="O38" s="112">
        <v>-3094</v>
      </c>
      <c r="P38" s="33"/>
    </row>
    <row r="39" spans="2:16" ht="24" customHeight="1">
      <c r="B39" s="91" t="s">
        <v>126</v>
      </c>
      <c r="C39" s="12"/>
      <c r="D39" s="12"/>
      <c r="E39" s="25"/>
      <c r="F39" s="25"/>
      <c r="G39" s="25"/>
      <c r="H39" s="25"/>
      <c r="I39" s="92"/>
      <c r="J39" s="19"/>
      <c r="K39" s="30" t="s">
        <v>73</v>
      </c>
      <c r="L39" s="112">
        <v>-1524</v>
      </c>
      <c r="M39" s="112">
        <v>965</v>
      </c>
      <c r="N39" s="112">
        <v>-508</v>
      </c>
      <c r="O39" s="112">
        <v>966</v>
      </c>
      <c r="P39" s="33"/>
    </row>
    <row r="40" spans="2:16" ht="10.5">
      <c r="B40" s="34" t="s">
        <v>46</v>
      </c>
      <c r="C40" s="12"/>
      <c r="D40" s="12"/>
      <c r="E40" s="22">
        <v>8424</v>
      </c>
      <c r="F40" s="22">
        <v>8424</v>
      </c>
      <c r="G40" s="22">
        <v>8424</v>
      </c>
      <c r="H40" s="22">
        <v>8424</v>
      </c>
      <c r="I40" s="57"/>
      <c r="J40" s="19"/>
      <c r="K40" s="30" t="s">
        <v>74</v>
      </c>
      <c r="L40" s="31"/>
      <c r="M40" s="31"/>
      <c r="N40" s="31"/>
      <c r="O40" s="31"/>
      <c r="P40" s="33"/>
    </row>
    <row r="41" spans="2:16" ht="28.5" customHeight="1">
      <c r="B41" s="148" t="s">
        <v>47</v>
      </c>
      <c r="C41" s="149"/>
      <c r="D41" s="149"/>
      <c r="E41" s="22">
        <v>2327</v>
      </c>
      <c r="F41" s="93">
        <v>1098</v>
      </c>
      <c r="G41" s="22">
        <v>1928</v>
      </c>
      <c r="H41" s="22">
        <v>1132</v>
      </c>
      <c r="I41" s="23"/>
      <c r="J41" s="19"/>
      <c r="K41" s="30" t="s">
        <v>75</v>
      </c>
      <c r="L41" s="112">
        <v>-685</v>
      </c>
      <c r="M41" s="112">
        <v>-538</v>
      </c>
      <c r="N41" s="112">
        <v>-613</v>
      </c>
      <c r="O41" s="112">
        <v>-528</v>
      </c>
      <c r="P41" s="33"/>
    </row>
    <row r="42" spans="2:16" ht="27.75" customHeight="1">
      <c r="B42" s="148" t="s">
        <v>48</v>
      </c>
      <c r="C42" s="149"/>
      <c r="D42" s="149"/>
      <c r="E42" s="94">
        <f>SUM(E40:E41)</f>
        <v>10751</v>
      </c>
      <c r="F42" s="94">
        <f>SUM(F40:F41)</f>
        <v>9522</v>
      </c>
      <c r="G42" s="94">
        <f>SUM(G40:G41)</f>
        <v>10352</v>
      </c>
      <c r="H42" s="94">
        <f>SUM(H40:H41)</f>
        <v>9556</v>
      </c>
      <c r="I42" s="23"/>
      <c r="J42" s="19"/>
      <c r="K42" s="113" t="s">
        <v>76</v>
      </c>
      <c r="L42" s="112">
        <v>-83</v>
      </c>
      <c r="M42" s="112">
        <v>-384</v>
      </c>
      <c r="N42" s="112">
        <v>242</v>
      </c>
      <c r="O42" s="112">
        <v>-354</v>
      </c>
      <c r="P42" s="10"/>
    </row>
    <row r="43" spans="2:16" ht="10.5">
      <c r="B43" s="24" t="s">
        <v>139</v>
      </c>
      <c r="C43" s="12"/>
      <c r="D43" s="12"/>
      <c r="E43" s="22">
        <v>0</v>
      </c>
      <c r="F43" s="22">
        <v>0</v>
      </c>
      <c r="G43" s="22">
        <v>0</v>
      </c>
      <c r="H43" s="22">
        <v>0</v>
      </c>
      <c r="I43" s="92"/>
      <c r="J43" s="19"/>
      <c r="K43" s="30" t="s">
        <v>77</v>
      </c>
      <c r="L43" s="38">
        <f>SUM(L29:L42)</f>
        <v>4793</v>
      </c>
      <c r="M43" s="38">
        <f>SUM(M29:M42)</f>
        <v>-1006</v>
      </c>
      <c r="N43" s="38">
        <f>SUM(N29:N42)</f>
        <v>4072</v>
      </c>
      <c r="O43" s="38">
        <f>SUM(O29:O42)</f>
        <v>-917</v>
      </c>
      <c r="P43" s="10"/>
    </row>
    <row r="44" spans="2:16" ht="13.5" customHeight="1">
      <c r="B44" s="24" t="s">
        <v>140</v>
      </c>
      <c r="C44" s="12"/>
      <c r="D44" s="12"/>
      <c r="E44" s="22">
        <f>SUM(E42:E43)</f>
        <v>10751</v>
      </c>
      <c r="F44" s="22">
        <f>SUM(F42:F43)</f>
        <v>9522</v>
      </c>
      <c r="G44" s="22">
        <f>SUM(G42:G43)</f>
        <v>10352</v>
      </c>
      <c r="H44" s="22">
        <f>SUM(H42:H43)</f>
        <v>9556</v>
      </c>
      <c r="I44" s="28"/>
      <c r="J44" s="19"/>
      <c r="P44" s="33"/>
    </row>
    <row r="45" spans="2:16" ht="12" thickBot="1">
      <c r="B45" s="24" t="s">
        <v>127</v>
      </c>
      <c r="C45" s="12"/>
      <c r="D45" s="12"/>
      <c r="E45" s="27">
        <f>E44+E38</f>
        <v>28854</v>
      </c>
      <c r="F45" s="27">
        <f>F44+F38</f>
        <v>25346</v>
      </c>
      <c r="G45" s="27">
        <f>G44+G38</f>
        <v>24487</v>
      </c>
      <c r="H45" s="27">
        <f>H44+H38</f>
        <v>25266</v>
      </c>
      <c r="I45" s="28"/>
      <c r="J45" s="19"/>
      <c r="K45" s="115" t="s">
        <v>78</v>
      </c>
      <c r="L45" s="31"/>
      <c r="M45" s="31"/>
      <c r="N45" s="31"/>
      <c r="O45" s="31"/>
      <c r="P45" s="10"/>
    </row>
    <row r="46" spans="2:16" ht="24.75" customHeight="1" thickTop="1">
      <c r="B46" s="40"/>
      <c r="C46" s="12"/>
      <c r="D46" s="12"/>
      <c r="E46" s="57"/>
      <c r="F46" s="120"/>
      <c r="G46" s="120"/>
      <c r="H46" s="120"/>
      <c r="I46" s="95"/>
      <c r="J46" s="19"/>
      <c r="K46" s="30" t="s">
        <v>79</v>
      </c>
      <c r="L46" s="112">
        <v>-1395</v>
      </c>
      <c r="M46" s="112">
        <v>-50</v>
      </c>
      <c r="N46" s="112">
        <v>-1846</v>
      </c>
      <c r="O46" s="112">
        <v>-85</v>
      </c>
      <c r="P46" s="10"/>
    </row>
    <row r="47" spans="2:16" ht="21">
      <c r="B47" s="96" t="s">
        <v>128</v>
      </c>
      <c r="C47" s="121"/>
      <c r="D47" s="121"/>
      <c r="E47" s="121"/>
      <c r="F47" s="51"/>
      <c r="G47" s="51"/>
      <c r="H47" s="51"/>
      <c r="I47" s="3"/>
      <c r="J47" s="19"/>
      <c r="K47" s="30" t="s">
        <v>80</v>
      </c>
      <c r="L47" s="112">
        <v>-536</v>
      </c>
      <c r="M47" s="112">
        <v>-818</v>
      </c>
      <c r="N47" s="112">
        <v>-527</v>
      </c>
      <c r="O47" s="112">
        <v>-818</v>
      </c>
      <c r="P47" s="10"/>
    </row>
    <row r="48" spans="2:16" ht="23.25" customHeight="1">
      <c r="B48" s="97"/>
      <c r="C48" s="12"/>
      <c r="D48" s="12"/>
      <c r="E48" s="18" t="s">
        <v>33</v>
      </c>
      <c r="F48" s="20"/>
      <c r="G48" s="18" t="s">
        <v>34</v>
      </c>
      <c r="H48" s="20"/>
      <c r="I48" s="20"/>
      <c r="J48" s="19"/>
      <c r="K48" s="30" t="s">
        <v>81</v>
      </c>
      <c r="L48" s="112">
        <v>5</v>
      </c>
      <c r="M48" s="112">
        <v>682</v>
      </c>
      <c r="N48" s="112">
        <v>54</v>
      </c>
      <c r="O48" s="112">
        <v>682</v>
      </c>
      <c r="P48" s="10"/>
    </row>
    <row r="49" spans="2:16" ht="26.25" customHeight="1">
      <c r="B49" s="86" t="s">
        <v>125</v>
      </c>
      <c r="C49" s="51"/>
      <c r="D49" s="12"/>
      <c r="E49" s="88" t="s">
        <v>141</v>
      </c>
      <c r="F49" s="88" t="s">
        <v>4</v>
      </c>
      <c r="G49" s="88" t="s">
        <v>138</v>
      </c>
      <c r="H49" s="88" t="s">
        <v>3</v>
      </c>
      <c r="I49" s="88"/>
      <c r="J49" s="19"/>
      <c r="K49" s="30" t="s">
        <v>82</v>
      </c>
      <c r="L49" s="112">
        <v>244</v>
      </c>
      <c r="M49" s="112">
        <v>303</v>
      </c>
      <c r="N49" s="112">
        <v>241</v>
      </c>
      <c r="O49" s="112">
        <v>303</v>
      </c>
      <c r="P49" s="10"/>
    </row>
    <row r="50" spans="2:16" ht="15.75" customHeight="1">
      <c r="B50" s="24" t="s">
        <v>49</v>
      </c>
      <c r="C50" s="12"/>
      <c r="D50" s="12"/>
      <c r="E50" s="22">
        <v>30716</v>
      </c>
      <c r="F50" s="22">
        <v>24822</v>
      </c>
      <c r="G50" s="22">
        <v>29141</v>
      </c>
      <c r="H50" s="22">
        <v>24676</v>
      </c>
      <c r="I50" s="22"/>
      <c r="J50" s="19"/>
      <c r="K50" s="30" t="s">
        <v>83</v>
      </c>
      <c r="L50" s="114">
        <v>0</v>
      </c>
      <c r="M50" s="114">
        <v>0</v>
      </c>
      <c r="N50" s="114">
        <v>0</v>
      </c>
      <c r="O50" s="114">
        <v>0</v>
      </c>
      <c r="P50" s="10"/>
    </row>
    <row r="51" spans="2:16" ht="18" customHeight="1">
      <c r="B51" s="24" t="s">
        <v>50</v>
      </c>
      <c r="C51" s="12"/>
      <c r="D51" s="12"/>
      <c r="E51" s="22">
        <v>8362</v>
      </c>
      <c r="F51" s="22">
        <v>8599</v>
      </c>
      <c r="G51" s="22">
        <v>8698</v>
      </c>
      <c r="H51" s="22">
        <v>8649</v>
      </c>
      <c r="I51" s="22"/>
      <c r="J51" s="19"/>
      <c r="K51" s="30" t="s">
        <v>84</v>
      </c>
      <c r="L51" s="38">
        <f>SUM(L46:L50)</f>
        <v>-1682</v>
      </c>
      <c r="M51" s="38">
        <f>SUM(M46:M50)</f>
        <v>117</v>
      </c>
      <c r="N51" s="38">
        <f>SUM(N46:N50)</f>
        <v>-2078</v>
      </c>
      <c r="O51" s="38">
        <f>SUM(O46:O50)</f>
        <v>82</v>
      </c>
      <c r="P51" s="10"/>
    </row>
    <row r="52" spans="2:16" ht="22.5" customHeight="1">
      <c r="B52" s="153" t="s">
        <v>51</v>
      </c>
      <c r="C52" s="154"/>
      <c r="D52" s="154"/>
      <c r="E52" s="22">
        <v>2395</v>
      </c>
      <c r="F52" s="22">
        <v>1672</v>
      </c>
      <c r="G52" s="22">
        <v>1641</v>
      </c>
      <c r="H52" s="22">
        <v>1970</v>
      </c>
      <c r="I52" s="26"/>
      <c r="J52" s="19"/>
      <c r="K52" s="115" t="s">
        <v>85</v>
      </c>
      <c r="L52" s="31"/>
      <c r="M52" s="31"/>
      <c r="N52" s="31"/>
      <c r="O52" s="31"/>
      <c r="P52" s="10"/>
    </row>
    <row r="53" spans="2:16" ht="10.5">
      <c r="B53" s="153" t="s">
        <v>52</v>
      </c>
      <c r="C53" s="154"/>
      <c r="D53" s="154"/>
      <c r="E53" s="43">
        <v>1649</v>
      </c>
      <c r="F53" s="43">
        <v>1046</v>
      </c>
      <c r="G53" s="43">
        <v>1010</v>
      </c>
      <c r="H53" s="43">
        <v>1346</v>
      </c>
      <c r="I53" s="98"/>
      <c r="J53" s="19"/>
      <c r="K53" s="30" t="s">
        <v>86</v>
      </c>
      <c r="L53" s="112">
        <v>0</v>
      </c>
      <c r="M53" s="112">
        <v>0</v>
      </c>
      <c r="N53" s="112">
        <v>0</v>
      </c>
      <c r="O53" s="112">
        <v>0</v>
      </c>
      <c r="P53" s="10"/>
    </row>
    <row r="54" spans="2:16" s="36" customFormat="1" ht="10.5">
      <c r="B54" s="24" t="s">
        <v>53</v>
      </c>
      <c r="C54" s="50"/>
      <c r="D54" s="50"/>
      <c r="E54" s="22">
        <v>1450</v>
      </c>
      <c r="F54" s="22">
        <v>1108</v>
      </c>
      <c r="G54" s="22">
        <v>802</v>
      </c>
      <c r="H54" s="22">
        <v>1170</v>
      </c>
      <c r="I54" s="99"/>
      <c r="J54" s="37"/>
      <c r="K54" s="30" t="s">
        <v>87</v>
      </c>
      <c r="L54" s="112">
        <v>0</v>
      </c>
      <c r="M54" s="112">
        <v>0</v>
      </c>
      <c r="N54" s="112">
        <v>0</v>
      </c>
      <c r="O54" s="112">
        <v>0</v>
      </c>
      <c r="P54" s="10"/>
    </row>
    <row r="55" spans="2:16" s="36" customFormat="1" ht="24" customHeight="1">
      <c r="B55" s="24" t="s">
        <v>54</v>
      </c>
      <c r="C55" s="50"/>
      <c r="D55" s="50"/>
      <c r="E55" s="122">
        <v>239</v>
      </c>
      <c r="F55" s="122">
        <v>0</v>
      </c>
      <c r="G55" s="122">
        <v>0</v>
      </c>
      <c r="H55" s="122">
        <v>0</v>
      </c>
      <c r="I55" s="100"/>
      <c r="J55" s="37"/>
      <c r="K55" s="30" t="s">
        <v>88</v>
      </c>
      <c r="L55" s="112">
        <v>-2001</v>
      </c>
      <c r="M55" s="112">
        <v>749</v>
      </c>
      <c r="N55" s="112">
        <v>-886</v>
      </c>
      <c r="O55" s="112">
        <v>781</v>
      </c>
      <c r="P55" s="10"/>
    </row>
    <row r="56" spans="2:16" s="36" customFormat="1" ht="21.75" thickBot="1">
      <c r="B56" s="24" t="s">
        <v>55</v>
      </c>
      <c r="C56" s="50"/>
      <c r="D56" s="50"/>
      <c r="E56" s="27">
        <v>1211</v>
      </c>
      <c r="F56" s="27">
        <v>1108</v>
      </c>
      <c r="G56" s="27">
        <v>802</v>
      </c>
      <c r="H56" s="27">
        <v>1170</v>
      </c>
      <c r="I56" s="101"/>
      <c r="J56" s="37"/>
      <c r="K56" s="30" t="s">
        <v>179</v>
      </c>
      <c r="L56" s="112">
        <v>-299</v>
      </c>
      <c r="M56" s="112">
        <v>49</v>
      </c>
      <c r="N56" s="112">
        <v>-299</v>
      </c>
      <c r="O56" s="112">
        <v>49</v>
      </c>
      <c r="P56" s="10"/>
    </row>
    <row r="57" spans="2:16" s="36" customFormat="1" ht="23.25" customHeight="1" thickTop="1">
      <c r="B57" s="123" t="s">
        <v>56</v>
      </c>
      <c r="C57" s="124"/>
      <c r="D57" s="12"/>
      <c r="E57" s="125"/>
      <c r="F57" s="125"/>
      <c r="G57" s="126"/>
      <c r="H57" s="126"/>
      <c r="I57" s="102"/>
      <c r="J57" s="37"/>
      <c r="K57" s="30" t="s">
        <v>89</v>
      </c>
      <c r="L57" s="114">
        <v>0</v>
      </c>
      <c r="M57" s="114">
        <v>0</v>
      </c>
      <c r="N57" s="114">
        <v>0</v>
      </c>
      <c r="O57" s="114">
        <v>0</v>
      </c>
      <c r="P57" s="10"/>
    </row>
    <row r="58" spans="2:16" ht="23.25" customHeight="1">
      <c r="B58" s="103" t="s">
        <v>57</v>
      </c>
      <c r="C58" s="124"/>
      <c r="D58" s="12"/>
      <c r="E58" s="22">
        <v>1211</v>
      </c>
      <c r="F58" s="22">
        <v>1108</v>
      </c>
      <c r="G58" s="22">
        <v>802</v>
      </c>
      <c r="H58" s="22">
        <v>1170</v>
      </c>
      <c r="I58" s="26"/>
      <c r="J58" s="19"/>
      <c r="K58" s="30" t="s">
        <v>90</v>
      </c>
      <c r="L58" s="38">
        <f>SUM(L53:L57)</f>
        <v>-2300</v>
      </c>
      <c r="M58" s="38">
        <f>SUM(M53:M57)</f>
        <v>798</v>
      </c>
      <c r="N58" s="38">
        <f>SUM(N53:N57)</f>
        <v>-1185</v>
      </c>
      <c r="O58" s="38">
        <f>SUM(O53:O57)</f>
        <v>830</v>
      </c>
      <c r="P58" s="39"/>
    </row>
    <row r="59" spans="2:16" ht="24.75" customHeight="1">
      <c r="B59" s="103" t="s">
        <v>58</v>
      </c>
      <c r="C59" s="124"/>
      <c r="D59" s="50"/>
      <c r="E59" s="22">
        <v>0</v>
      </c>
      <c r="F59" s="22">
        <v>0</v>
      </c>
      <c r="G59" s="22">
        <v>0</v>
      </c>
      <c r="H59" s="22">
        <v>0</v>
      </c>
      <c r="I59" s="26"/>
      <c r="J59" s="19"/>
      <c r="K59" s="30" t="s">
        <v>133</v>
      </c>
      <c r="L59" s="31">
        <f>L43+L51+L58</f>
        <v>811</v>
      </c>
      <c r="M59" s="31">
        <f>M43+M51+M58</f>
        <v>-91</v>
      </c>
      <c r="N59" s="31">
        <f>N43+N51+N58</f>
        <v>809</v>
      </c>
      <c r="O59" s="31">
        <f>O43+O51+O58</f>
        <v>-5</v>
      </c>
      <c r="P59" s="10"/>
    </row>
    <row r="60" spans="2:16" s="36" customFormat="1" ht="12.75" customHeight="1">
      <c r="B60" s="103" t="s">
        <v>59</v>
      </c>
      <c r="C60" s="124"/>
      <c r="D60" s="12"/>
      <c r="E60" s="127">
        <v>0.04599994226266537</v>
      </c>
      <c r="F60" s="127">
        <v>0.042087478139581525</v>
      </c>
      <c r="G60" s="127">
        <v>0.03046404103605089</v>
      </c>
      <c r="H60" s="127">
        <v>0.044442553631146554</v>
      </c>
      <c r="I60" s="104"/>
      <c r="J60" s="37"/>
      <c r="K60" s="30" t="s">
        <v>91</v>
      </c>
      <c r="L60" s="112">
        <v>1091</v>
      </c>
      <c r="M60" s="112">
        <v>529</v>
      </c>
      <c r="N60" s="112">
        <v>404</v>
      </c>
      <c r="O60" s="112">
        <v>409</v>
      </c>
      <c r="P60" s="10"/>
    </row>
    <row r="61" spans="2:16" ht="10.5">
      <c r="B61" s="103" t="s">
        <v>60</v>
      </c>
      <c r="C61" s="124"/>
      <c r="D61" s="12"/>
      <c r="E61" s="105">
        <v>0</v>
      </c>
      <c r="F61" s="105">
        <v>0</v>
      </c>
      <c r="G61" s="105">
        <v>0</v>
      </c>
      <c r="H61" s="106">
        <v>0</v>
      </c>
      <c r="I61" s="107"/>
      <c r="J61" s="19"/>
      <c r="K61" s="12"/>
      <c r="L61" s="12"/>
      <c r="M61" s="12"/>
      <c r="N61" s="12"/>
      <c r="O61" s="12"/>
      <c r="P61" s="10"/>
    </row>
    <row r="62" spans="2:16" ht="10.5">
      <c r="B62" s="128"/>
      <c r="C62" s="129"/>
      <c r="D62" s="129"/>
      <c r="E62" s="129"/>
      <c r="F62" s="129"/>
      <c r="G62" s="129"/>
      <c r="H62" s="12"/>
      <c r="J62" s="19"/>
      <c r="K62" s="30" t="s">
        <v>92</v>
      </c>
      <c r="L62" s="116">
        <f>SUM(L59:L60)</f>
        <v>1902</v>
      </c>
      <c r="M62" s="116">
        <f>SUM(M59:M60)</f>
        <v>438</v>
      </c>
      <c r="N62" s="116">
        <f>SUM(N59:N60)</f>
        <v>1213</v>
      </c>
      <c r="O62" s="116">
        <f>SUM(O59:O60)</f>
        <v>404</v>
      </c>
      <c r="P62" s="10"/>
    </row>
    <row r="63" spans="2:16" ht="12.75">
      <c r="B63" s="42" t="s">
        <v>93</v>
      </c>
      <c r="C63" s="16"/>
      <c r="D63" s="16"/>
      <c r="E63" s="16"/>
      <c r="F63" s="16"/>
      <c r="G63" s="16"/>
      <c r="H63" s="16"/>
      <c r="I63" s="17"/>
      <c r="J63" s="19"/>
      <c r="P63" s="10"/>
    </row>
    <row r="64" spans="2:16" ht="14.25" customHeight="1">
      <c r="B64" s="56" t="s">
        <v>125</v>
      </c>
      <c r="C64" s="51"/>
      <c r="D64" s="20"/>
      <c r="E64" s="18" t="s">
        <v>33</v>
      </c>
      <c r="F64" s="20"/>
      <c r="G64" s="18" t="s">
        <v>34</v>
      </c>
      <c r="H64" s="51"/>
      <c r="I64" s="3"/>
      <c r="J64" s="19"/>
      <c r="K64" s="12"/>
      <c r="L64" s="12"/>
      <c r="M64" s="12"/>
      <c r="N64" s="12"/>
      <c r="O64" s="12"/>
      <c r="P64" s="10"/>
    </row>
    <row r="65" spans="2:16" ht="15.75" customHeight="1">
      <c r="B65" s="40"/>
      <c r="C65" s="12"/>
      <c r="D65" s="12"/>
      <c r="E65" s="108" t="s">
        <v>137</v>
      </c>
      <c r="F65" s="87" t="s">
        <v>2</v>
      </c>
      <c r="G65" s="87" t="s">
        <v>137</v>
      </c>
      <c r="H65" s="87" t="s">
        <v>2</v>
      </c>
      <c r="I65" s="87"/>
      <c r="J65" s="19"/>
      <c r="K65" s="12"/>
      <c r="L65" s="12"/>
      <c r="M65" s="12"/>
      <c r="N65" s="12"/>
      <c r="O65" s="12"/>
      <c r="P65" s="10"/>
    </row>
    <row r="66" spans="2:16" ht="10.5">
      <c r="B66" s="24" t="s">
        <v>94</v>
      </c>
      <c r="C66" s="12"/>
      <c r="D66" s="12"/>
      <c r="E66" s="12"/>
      <c r="F66" s="12"/>
      <c r="G66" s="12"/>
      <c r="H66" s="12"/>
      <c r="J66" s="19"/>
      <c r="K66" s="59"/>
      <c r="L66" s="59"/>
      <c r="M66" s="59"/>
      <c r="N66" s="59"/>
      <c r="O66" s="59"/>
      <c r="P66" s="10"/>
    </row>
    <row r="67" spans="2:16" ht="12.75">
      <c r="B67" s="148" t="s">
        <v>183</v>
      </c>
      <c r="C67" s="149"/>
      <c r="D67" s="149"/>
      <c r="E67" s="22">
        <v>9522</v>
      </c>
      <c r="F67" s="22">
        <v>7938</v>
      </c>
      <c r="G67" s="22">
        <v>9556</v>
      </c>
      <c r="H67" s="22">
        <v>9728</v>
      </c>
      <c r="I67" s="23"/>
      <c r="J67" s="19"/>
      <c r="K67" s="117"/>
      <c r="L67" s="59"/>
      <c r="M67" s="59"/>
      <c r="N67" s="59"/>
      <c r="O67" s="50"/>
      <c r="P67" s="10"/>
    </row>
    <row r="68" spans="2:16" ht="11.25">
      <c r="B68" s="24" t="s">
        <v>95</v>
      </c>
      <c r="C68" s="12"/>
      <c r="D68" s="12"/>
      <c r="E68" s="43">
        <v>1211</v>
      </c>
      <c r="F68" s="43">
        <v>1108</v>
      </c>
      <c r="G68" s="43">
        <v>802</v>
      </c>
      <c r="H68" s="43">
        <v>1170</v>
      </c>
      <c r="I68" s="23"/>
      <c r="J68" s="19"/>
      <c r="K68" s="117"/>
      <c r="L68" s="59"/>
      <c r="M68" s="59"/>
      <c r="N68" s="59"/>
      <c r="O68" s="50"/>
      <c r="P68" s="10"/>
    </row>
    <row r="69" spans="2:16" ht="10.5">
      <c r="B69" s="24" t="s">
        <v>96</v>
      </c>
      <c r="C69" s="12"/>
      <c r="D69" s="12"/>
      <c r="E69" s="22">
        <v>0</v>
      </c>
      <c r="F69" s="22">
        <v>0</v>
      </c>
      <c r="G69" s="22">
        <v>0</v>
      </c>
      <c r="H69" s="22">
        <v>0</v>
      </c>
      <c r="I69" s="23"/>
      <c r="J69" s="19"/>
      <c r="K69" s="150"/>
      <c r="L69" s="150"/>
      <c r="M69" s="150"/>
      <c r="N69" s="150"/>
      <c r="O69" s="150"/>
      <c r="P69" s="10"/>
    </row>
    <row r="70" spans="2:16" ht="15" customHeight="1">
      <c r="B70" s="24" t="s">
        <v>97</v>
      </c>
      <c r="C70" s="12"/>
      <c r="D70" s="12"/>
      <c r="E70" s="22">
        <v>0</v>
      </c>
      <c r="F70" s="22">
        <v>0</v>
      </c>
      <c r="G70" s="22">
        <v>0</v>
      </c>
      <c r="H70" s="22">
        <v>0</v>
      </c>
      <c r="I70" s="23"/>
      <c r="J70" s="19"/>
      <c r="K70" s="53"/>
      <c r="L70" s="59"/>
      <c r="M70" s="59"/>
      <c r="N70" s="118"/>
      <c r="O70" s="59"/>
      <c r="P70" s="10"/>
    </row>
    <row r="71" spans="2:16" ht="10.5">
      <c r="B71" s="24" t="s">
        <v>98</v>
      </c>
      <c r="C71" s="50"/>
      <c r="D71" s="50"/>
      <c r="E71" s="22">
        <v>18</v>
      </c>
      <c r="F71" s="22">
        <v>476</v>
      </c>
      <c r="G71" s="22">
        <v>-6</v>
      </c>
      <c r="H71" s="22">
        <v>-1342</v>
      </c>
      <c r="I71" s="23"/>
      <c r="J71" s="19"/>
      <c r="K71" s="53"/>
      <c r="L71" s="59"/>
      <c r="M71" s="59"/>
      <c r="N71" s="53"/>
      <c r="O71" s="59"/>
      <c r="P71" s="10"/>
    </row>
    <row r="72" spans="2:16" ht="10.5">
      <c r="B72" s="24" t="s">
        <v>129</v>
      </c>
      <c r="C72" s="50"/>
      <c r="D72" s="50"/>
      <c r="E72" s="22">
        <v>0</v>
      </c>
      <c r="F72" s="22">
        <v>0</v>
      </c>
      <c r="G72" s="22">
        <v>0</v>
      </c>
      <c r="H72" s="22">
        <v>0</v>
      </c>
      <c r="I72" s="23"/>
      <c r="J72" s="19"/>
      <c r="K72" s="53"/>
      <c r="L72" s="59"/>
      <c r="M72" s="59"/>
      <c r="N72" s="53"/>
      <c r="O72" s="59"/>
      <c r="P72" s="10"/>
    </row>
    <row r="73" spans="2:16" ht="10.5">
      <c r="B73" s="34"/>
      <c r="C73" s="12"/>
      <c r="D73" s="12"/>
      <c r="E73" s="44">
        <v>0</v>
      </c>
      <c r="F73" s="45">
        <v>0</v>
      </c>
      <c r="G73" s="44">
        <v>0</v>
      </c>
      <c r="H73" s="45">
        <v>0</v>
      </c>
      <c r="I73" s="46"/>
      <c r="J73" s="19"/>
      <c r="K73" s="53"/>
      <c r="L73" s="59"/>
      <c r="M73" s="59"/>
      <c r="N73" s="53"/>
      <c r="O73" s="59"/>
      <c r="P73" s="10"/>
    </row>
    <row r="74" spans="2:16" ht="27" customHeight="1" thickBot="1">
      <c r="B74" s="148" t="s">
        <v>142</v>
      </c>
      <c r="C74" s="149"/>
      <c r="D74" s="149"/>
      <c r="E74" s="27">
        <f>SUM(E67:E73)</f>
        <v>10751</v>
      </c>
      <c r="F74" s="27">
        <f>SUM(F67:F73)</f>
        <v>9522</v>
      </c>
      <c r="G74" s="27">
        <f>SUM(G67:G73)</f>
        <v>10352</v>
      </c>
      <c r="H74" s="27">
        <f>SUM(H67:H73)</f>
        <v>9556</v>
      </c>
      <c r="I74" s="28"/>
      <c r="J74" s="19"/>
      <c r="K74" s="59"/>
      <c r="L74" s="59"/>
      <c r="M74" s="59"/>
      <c r="N74" s="59"/>
      <c r="O74" s="59"/>
      <c r="P74" s="10"/>
    </row>
    <row r="75" spans="2:16" ht="11.25" thickTop="1">
      <c r="B75" s="13"/>
      <c r="C75" s="14"/>
      <c r="D75" s="14"/>
      <c r="E75" s="14"/>
      <c r="F75" s="14"/>
      <c r="G75" s="14"/>
      <c r="H75" s="14"/>
      <c r="I75" s="14"/>
      <c r="J75" s="47"/>
      <c r="K75" s="14"/>
      <c r="L75" s="14"/>
      <c r="M75" s="14"/>
      <c r="N75" s="14"/>
      <c r="O75" s="14"/>
      <c r="P75" s="15"/>
    </row>
    <row r="76" spans="2:16" ht="12.75">
      <c r="B76" s="42" t="s">
        <v>99</v>
      </c>
      <c r="C76" s="48"/>
      <c r="D76" s="48"/>
      <c r="E76" s="48"/>
      <c r="F76" s="48"/>
      <c r="P76" s="10"/>
    </row>
    <row r="77" spans="2:16" ht="10.5">
      <c r="B77" s="130" t="s">
        <v>100</v>
      </c>
      <c r="C77" s="131"/>
      <c r="D77" s="131"/>
      <c r="E77" s="131"/>
      <c r="F77" s="131"/>
      <c r="G77" s="12"/>
      <c r="H77" s="12"/>
      <c r="I77" s="12"/>
      <c r="J77" s="12"/>
      <c r="K77" s="12"/>
      <c r="L77" s="12"/>
      <c r="M77" s="12"/>
      <c r="N77" s="12"/>
      <c r="O77" s="12"/>
      <c r="P77" s="111"/>
    </row>
    <row r="78" spans="2:16" s="12" customFormat="1" ht="11.25">
      <c r="B78" s="40"/>
      <c r="D78" s="49"/>
      <c r="E78" s="16"/>
      <c r="F78" s="16"/>
      <c r="G78" s="48"/>
      <c r="H78" s="48"/>
      <c r="I78" s="48"/>
      <c r="J78" s="48"/>
      <c r="K78" s="48"/>
      <c r="P78" s="111"/>
    </row>
    <row r="79" spans="2:16" ht="11.25">
      <c r="B79" s="110" t="s">
        <v>9</v>
      </c>
      <c r="C79" s="12"/>
      <c r="D79" s="12"/>
      <c r="E79" s="155" t="s">
        <v>101</v>
      </c>
      <c r="F79" s="155"/>
      <c r="G79" s="54" t="s">
        <v>152</v>
      </c>
      <c r="H79" s="48"/>
      <c r="I79" s="48"/>
      <c r="J79" s="48"/>
      <c r="K79" s="54" t="s">
        <v>130</v>
      </c>
      <c r="L79" s="157" t="s">
        <v>154</v>
      </c>
      <c r="M79" s="157"/>
      <c r="N79" s="157"/>
      <c r="O79" s="157"/>
      <c r="P79" s="158"/>
    </row>
    <row r="80" spans="2:21" ht="12.75" customHeight="1">
      <c r="B80" s="56" t="s">
        <v>149</v>
      </c>
      <c r="C80" s="12"/>
      <c r="D80" s="12"/>
      <c r="E80" s="156" t="s">
        <v>104</v>
      </c>
      <c r="F80" s="156"/>
      <c r="G80" s="48" t="s">
        <v>153</v>
      </c>
      <c r="H80" s="48"/>
      <c r="I80" s="48"/>
      <c r="J80" s="48"/>
      <c r="K80" s="61" t="s">
        <v>153</v>
      </c>
      <c r="L80" s="57"/>
      <c r="M80" s="60"/>
      <c r="N80" s="57" t="s">
        <v>143</v>
      </c>
      <c r="O80" s="60"/>
      <c r="P80" s="111"/>
      <c r="Q80" s="40"/>
      <c r="R80" s="12"/>
      <c r="T80" s="12"/>
      <c r="U80" s="12"/>
    </row>
    <row r="81" spans="2:17" ht="10.5">
      <c r="B81" s="24" t="s">
        <v>144</v>
      </c>
      <c r="C81" s="12"/>
      <c r="D81" s="12"/>
      <c r="E81" s="48" t="s">
        <v>102</v>
      </c>
      <c r="F81" s="16"/>
      <c r="G81" s="48" t="s">
        <v>148</v>
      </c>
      <c r="H81" s="48"/>
      <c r="I81" s="48"/>
      <c r="J81" s="48"/>
      <c r="K81" s="62">
        <v>1</v>
      </c>
      <c r="L81" s="52"/>
      <c r="M81" s="12"/>
      <c r="N81" s="58" t="s">
        <v>145</v>
      </c>
      <c r="O81" s="12"/>
      <c r="P81" s="111"/>
      <c r="Q81" s="8"/>
    </row>
    <row r="82" spans="2:17" ht="24.75" customHeight="1">
      <c r="B82" s="153" t="s">
        <v>103</v>
      </c>
      <c r="C82" s="159"/>
      <c r="D82" s="159"/>
      <c r="E82" s="48" t="s">
        <v>104</v>
      </c>
      <c r="F82" s="16"/>
      <c r="G82" s="48" t="s">
        <v>148</v>
      </c>
      <c r="H82" s="48"/>
      <c r="I82" s="48"/>
      <c r="J82" s="48"/>
      <c r="K82" s="62">
        <v>1</v>
      </c>
      <c r="L82" s="52"/>
      <c r="M82" s="12"/>
      <c r="N82" s="58" t="s">
        <v>146</v>
      </c>
      <c r="O82" s="12"/>
      <c r="P82" s="111"/>
      <c r="Q82" s="8"/>
    </row>
    <row r="83" spans="2:17" ht="10.5">
      <c r="B83" s="56" t="s">
        <v>147</v>
      </c>
      <c r="C83" s="12"/>
      <c r="D83" s="12"/>
      <c r="E83" s="48" t="s">
        <v>105</v>
      </c>
      <c r="F83" s="16"/>
      <c r="G83" s="48" t="s">
        <v>148</v>
      </c>
      <c r="H83" s="48"/>
      <c r="I83" s="48"/>
      <c r="J83" s="48"/>
      <c r="K83" s="62">
        <v>1</v>
      </c>
      <c r="L83" s="52"/>
      <c r="M83" s="12"/>
      <c r="N83" s="58" t="s">
        <v>143</v>
      </c>
      <c r="O83" s="12"/>
      <c r="P83" s="111"/>
      <c r="Q83" s="8"/>
    </row>
    <row r="84" spans="2:21" s="12" customFormat="1" ht="10.5">
      <c r="B84" s="24" t="s">
        <v>150</v>
      </c>
      <c r="E84" s="48" t="s">
        <v>104</v>
      </c>
      <c r="F84" s="16"/>
      <c r="G84" s="48" t="s">
        <v>148</v>
      </c>
      <c r="H84" s="48"/>
      <c r="I84" s="48"/>
      <c r="J84" s="48"/>
      <c r="K84" s="62">
        <v>1</v>
      </c>
      <c r="L84" s="62"/>
      <c r="N84" s="58" t="s">
        <v>146</v>
      </c>
      <c r="O84" s="20"/>
      <c r="P84" s="111"/>
      <c r="Q84" s="8"/>
      <c r="R84" s="1"/>
      <c r="T84" s="1"/>
      <c r="U84" s="1"/>
    </row>
    <row r="85" spans="2:17" ht="10.5">
      <c r="B85" s="24" t="s">
        <v>151</v>
      </c>
      <c r="C85" s="12"/>
      <c r="D85" s="12"/>
      <c r="E85" s="48" t="s">
        <v>104</v>
      </c>
      <c r="F85" s="16"/>
      <c r="G85" s="48" t="s">
        <v>106</v>
      </c>
      <c r="H85" s="48"/>
      <c r="I85" s="12"/>
      <c r="J85" s="12"/>
      <c r="K85" s="62">
        <v>0.5</v>
      </c>
      <c r="L85" s="62"/>
      <c r="M85" s="12"/>
      <c r="N85" s="58" t="s">
        <v>145</v>
      </c>
      <c r="O85" s="87"/>
      <c r="P85" s="111"/>
      <c r="Q85" s="8"/>
    </row>
    <row r="86" spans="2:17" ht="10.5">
      <c r="B86" s="24" t="s">
        <v>131</v>
      </c>
      <c r="C86" s="12"/>
      <c r="D86" s="12"/>
      <c r="E86" s="48" t="s">
        <v>104</v>
      </c>
      <c r="F86" s="16"/>
      <c r="G86" s="48" t="s">
        <v>106</v>
      </c>
      <c r="H86" s="48"/>
      <c r="I86" s="12"/>
      <c r="J86" s="12"/>
      <c r="K86" s="62">
        <v>0.51</v>
      </c>
      <c r="L86" s="52"/>
      <c r="M86" s="12"/>
      <c r="N86" s="58" t="s">
        <v>145</v>
      </c>
      <c r="O86" s="132"/>
      <c r="P86" s="111"/>
      <c r="Q86" s="8"/>
    </row>
    <row r="87" spans="2:17" ht="10.5">
      <c r="B87" s="24" t="s">
        <v>107</v>
      </c>
      <c r="C87" s="12"/>
      <c r="D87" s="12"/>
      <c r="E87" s="48" t="s">
        <v>104</v>
      </c>
      <c r="F87" s="16"/>
      <c r="G87" s="48" t="s">
        <v>106</v>
      </c>
      <c r="H87" s="48"/>
      <c r="I87" s="12"/>
      <c r="J87" s="12"/>
      <c r="K87" s="62">
        <v>0.99</v>
      </c>
      <c r="L87" s="52"/>
      <c r="M87" s="12"/>
      <c r="N87" s="58" t="s">
        <v>143</v>
      </c>
      <c r="O87" s="132"/>
      <c r="P87" s="111"/>
      <c r="Q87" s="8"/>
    </row>
    <row r="88" spans="2:16" ht="10.5">
      <c r="B88" s="24" t="s">
        <v>155</v>
      </c>
      <c r="C88" s="12"/>
      <c r="D88" s="12"/>
      <c r="E88" s="48"/>
      <c r="F88" s="16"/>
      <c r="G88" s="12"/>
      <c r="H88" s="51"/>
      <c r="I88" s="51"/>
      <c r="J88" s="12"/>
      <c r="K88" s="52"/>
      <c r="L88" s="12"/>
      <c r="M88" s="12"/>
      <c r="N88" s="12"/>
      <c r="O88" s="12"/>
      <c r="P88" s="111"/>
    </row>
    <row r="89" spans="2:16" ht="10.5">
      <c r="B89" s="40"/>
      <c r="C89" s="50"/>
      <c r="D89" s="12"/>
      <c r="E89" s="48"/>
      <c r="F89" s="16"/>
      <c r="G89" s="12"/>
      <c r="H89" s="51"/>
      <c r="I89" s="51"/>
      <c r="J89" s="12"/>
      <c r="K89" s="52"/>
      <c r="L89" s="12"/>
      <c r="M89" s="12"/>
      <c r="N89" s="12"/>
      <c r="O89" s="12"/>
      <c r="P89" s="111"/>
    </row>
    <row r="90" spans="2:16" ht="10.5">
      <c r="B90" s="24" t="s">
        <v>108</v>
      </c>
      <c r="C90" s="16"/>
      <c r="D90" s="16"/>
      <c r="E90" s="16"/>
      <c r="F90" s="16"/>
      <c r="G90" s="12"/>
      <c r="H90" s="12"/>
      <c r="I90" s="12"/>
      <c r="J90" s="12"/>
      <c r="K90" s="30"/>
      <c r="L90" s="132"/>
      <c r="M90" s="132"/>
      <c r="N90" s="132"/>
      <c r="O90" s="132"/>
      <c r="P90" s="111"/>
    </row>
    <row r="91" spans="2:16" ht="10.5">
      <c r="B91" s="24" t="s">
        <v>109</v>
      </c>
      <c r="C91" s="12"/>
      <c r="D91" s="12"/>
      <c r="E91" s="12"/>
      <c r="F91" s="12"/>
      <c r="G91" s="12"/>
      <c r="H91" s="12"/>
      <c r="I91" s="12"/>
      <c r="J91" s="12"/>
      <c r="K91" s="30"/>
      <c r="L91" s="93"/>
      <c r="M91" s="93"/>
      <c r="N91" s="93"/>
      <c r="O91" s="93"/>
      <c r="P91" s="111"/>
    </row>
    <row r="92" spans="2:16" ht="10.5">
      <c r="B92" s="24" t="s">
        <v>158</v>
      </c>
      <c r="C92" s="12"/>
      <c r="D92" s="12"/>
      <c r="E92" s="12"/>
      <c r="F92" s="12"/>
      <c r="G92" s="12"/>
      <c r="H92" s="12"/>
      <c r="I92" s="12"/>
      <c r="J92" s="12"/>
      <c r="K92" s="50"/>
      <c r="L92" s="93"/>
      <c r="M92" s="93"/>
      <c r="N92" s="93"/>
      <c r="O92" s="93"/>
      <c r="P92" s="111"/>
    </row>
    <row r="93" spans="2:16" ht="10.5">
      <c r="B93" s="24" t="s">
        <v>160</v>
      </c>
      <c r="C93" s="12"/>
      <c r="D93" s="12"/>
      <c r="E93" s="12"/>
      <c r="F93" s="12"/>
      <c r="G93" s="12"/>
      <c r="H93" s="12"/>
      <c r="I93" s="12"/>
      <c r="J93" s="12"/>
      <c r="K93" s="50"/>
      <c r="L93" s="93"/>
      <c r="M93" s="93"/>
      <c r="N93" s="93"/>
      <c r="O93" s="93"/>
      <c r="P93" s="111"/>
    </row>
    <row r="94" spans="2:16" ht="10.5" customHeight="1">
      <c r="B94" s="24" t="s">
        <v>180</v>
      </c>
      <c r="C94" s="50"/>
      <c r="D94" s="50"/>
      <c r="E94" s="50"/>
      <c r="F94" s="50"/>
      <c r="G94" s="50"/>
      <c r="H94" s="50"/>
      <c r="I94" s="50"/>
      <c r="J94" s="50"/>
      <c r="K94" s="50"/>
      <c r="L94" s="50"/>
      <c r="M94" s="50"/>
      <c r="N94" s="50"/>
      <c r="O94" s="50"/>
      <c r="P94" s="133"/>
    </row>
    <row r="95" spans="2:16" ht="10.5">
      <c r="B95" s="24" t="s">
        <v>181</v>
      </c>
      <c r="C95" s="12"/>
      <c r="D95" s="12"/>
      <c r="E95" s="12"/>
      <c r="F95" s="12"/>
      <c r="G95" s="12"/>
      <c r="H95" s="12"/>
      <c r="I95" s="12"/>
      <c r="J95" s="12"/>
      <c r="K95" s="50"/>
      <c r="L95" s="93"/>
      <c r="M95" s="93"/>
      <c r="N95" s="93"/>
      <c r="O95" s="93"/>
      <c r="P95" s="111"/>
    </row>
    <row r="96" spans="2:16" ht="10.5">
      <c r="B96" s="153" t="s">
        <v>159</v>
      </c>
      <c r="C96" s="154"/>
      <c r="D96" s="154"/>
      <c r="E96" s="154"/>
      <c r="F96" s="154"/>
      <c r="G96" s="154"/>
      <c r="H96" s="154"/>
      <c r="I96" s="154"/>
      <c r="J96" s="154"/>
      <c r="K96" s="154"/>
      <c r="L96" s="154"/>
      <c r="M96" s="154"/>
      <c r="N96" s="154"/>
      <c r="O96" s="154"/>
      <c r="P96" s="111"/>
    </row>
    <row r="97" spans="2:16" ht="10.5">
      <c r="B97" s="24" t="s">
        <v>134</v>
      </c>
      <c r="C97" s="12"/>
      <c r="D97" s="12"/>
      <c r="E97" s="12"/>
      <c r="F97" s="12"/>
      <c r="G97" s="12"/>
      <c r="H97" s="12"/>
      <c r="I97" s="41"/>
      <c r="J97" s="41"/>
      <c r="K97" s="41"/>
      <c r="L97" s="134"/>
      <c r="M97" s="135"/>
      <c r="N97" s="136"/>
      <c r="O97" s="12"/>
      <c r="P97" s="111"/>
    </row>
    <row r="98" spans="2:16" ht="10.5">
      <c r="B98" s="24" t="s">
        <v>178</v>
      </c>
      <c r="C98" s="12"/>
      <c r="D98" s="12"/>
      <c r="E98" s="12"/>
      <c r="F98" s="12"/>
      <c r="G98" s="12"/>
      <c r="H98" s="12"/>
      <c r="I98" s="12"/>
      <c r="J98" s="51"/>
      <c r="K98" s="12"/>
      <c r="L98" s="134"/>
      <c r="M98" s="135"/>
      <c r="N98" s="136"/>
      <c r="O98" s="12"/>
      <c r="P98" s="111"/>
    </row>
    <row r="99" spans="2:16" ht="10.5">
      <c r="B99" s="24" t="s">
        <v>156</v>
      </c>
      <c r="C99" s="12"/>
      <c r="D99" s="12"/>
      <c r="E99" s="12"/>
      <c r="F99" s="12"/>
      <c r="G99" s="12"/>
      <c r="H99" s="12"/>
      <c r="I99" s="12"/>
      <c r="J99" s="12"/>
      <c r="K99" s="12"/>
      <c r="L99" s="12"/>
      <c r="M99" s="12"/>
      <c r="N99" s="12"/>
      <c r="O99" s="12"/>
      <c r="P99" s="111"/>
    </row>
    <row r="100" spans="2:16" ht="10.5">
      <c r="B100" s="24" t="s">
        <v>157</v>
      </c>
      <c r="C100" s="12"/>
      <c r="D100" s="12"/>
      <c r="E100" s="12"/>
      <c r="F100" s="12"/>
      <c r="G100" s="12"/>
      <c r="H100" s="12"/>
      <c r="I100" s="12"/>
      <c r="J100" s="12"/>
      <c r="K100" s="12"/>
      <c r="L100" s="12"/>
      <c r="M100" s="12"/>
      <c r="N100" s="12"/>
      <c r="O100" s="12"/>
      <c r="P100" s="111"/>
    </row>
    <row r="101" spans="2:16" ht="10.5">
      <c r="B101" s="24" t="s">
        <v>161</v>
      </c>
      <c r="C101" s="12"/>
      <c r="D101" s="12"/>
      <c r="E101" s="12"/>
      <c r="F101" s="12"/>
      <c r="G101" s="12"/>
      <c r="H101" s="12"/>
      <c r="I101" s="12"/>
      <c r="J101" s="12"/>
      <c r="K101" s="12"/>
      <c r="L101" s="12"/>
      <c r="M101" s="12"/>
      <c r="N101" s="12"/>
      <c r="O101" s="12"/>
      <c r="P101" s="111"/>
    </row>
    <row r="102" spans="2:16" ht="10.5">
      <c r="B102" s="24" t="s">
        <v>162</v>
      </c>
      <c r="C102" s="12"/>
      <c r="D102" s="12"/>
      <c r="E102" s="12"/>
      <c r="F102" s="12"/>
      <c r="G102" s="12"/>
      <c r="H102" s="12"/>
      <c r="I102" s="12"/>
      <c r="J102" s="12"/>
      <c r="K102" s="12"/>
      <c r="L102" s="12"/>
      <c r="M102" s="12"/>
      <c r="N102" s="12"/>
      <c r="O102" s="12"/>
      <c r="P102" s="111"/>
    </row>
    <row r="103" spans="2:16" ht="10.5">
      <c r="B103" s="24" t="s">
        <v>163</v>
      </c>
      <c r="C103" s="12"/>
      <c r="D103" s="12"/>
      <c r="E103" s="12"/>
      <c r="F103" s="12"/>
      <c r="G103" s="12"/>
      <c r="H103" s="12"/>
      <c r="I103" s="12"/>
      <c r="J103" s="12"/>
      <c r="K103" s="12"/>
      <c r="L103" s="12"/>
      <c r="M103" s="12"/>
      <c r="N103" s="12"/>
      <c r="O103" s="12"/>
      <c r="P103" s="111"/>
    </row>
    <row r="104" spans="2:16" ht="10.5">
      <c r="B104" s="24" t="s">
        <v>164</v>
      </c>
      <c r="C104" s="12"/>
      <c r="D104" s="12"/>
      <c r="E104" s="12"/>
      <c r="F104" s="12"/>
      <c r="G104" s="12"/>
      <c r="H104" s="12"/>
      <c r="I104" s="12"/>
      <c r="J104" s="12"/>
      <c r="K104" s="12"/>
      <c r="L104" s="12"/>
      <c r="M104" s="12"/>
      <c r="N104" s="12"/>
      <c r="O104" s="12"/>
      <c r="P104" s="111"/>
    </row>
    <row r="105" spans="2:16" ht="10.5">
      <c r="B105" s="24"/>
      <c r="C105" s="12"/>
      <c r="D105" s="12"/>
      <c r="E105" s="64" t="s">
        <v>33</v>
      </c>
      <c r="F105" s="60"/>
      <c r="G105" s="64" t="s">
        <v>34</v>
      </c>
      <c r="H105" s="12"/>
      <c r="I105" s="12"/>
      <c r="J105" s="12"/>
      <c r="K105" s="12"/>
      <c r="L105" s="12"/>
      <c r="M105" s="12"/>
      <c r="N105" s="12"/>
      <c r="O105" s="12"/>
      <c r="P105" s="111"/>
    </row>
    <row r="106" spans="2:16" ht="10.5">
      <c r="B106" s="24" t="s">
        <v>165</v>
      </c>
      <c r="C106" s="12"/>
      <c r="D106" s="12"/>
      <c r="E106" s="63">
        <v>4689</v>
      </c>
      <c r="F106" s="12"/>
      <c r="G106" s="63">
        <v>5637</v>
      </c>
      <c r="H106" s="12"/>
      <c r="I106" s="12"/>
      <c r="J106" s="12"/>
      <c r="K106" s="12"/>
      <c r="L106" s="12"/>
      <c r="M106" s="12"/>
      <c r="N106" s="12"/>
      <c r="O106" s="12"/>
      <c r="P106" s="111"/>
    </row>
    <row r="107" spans="2:16" ht="10.5">
      <c r="B107" s="24" t="s">
        <v>166</v>
      </c>
      <c r="C107" s="12"/>
      <c r="D107" s="12"/>
      <c r="E107" s="63">
        <v>710</v>
      </c>
      <c r="F107" s="12"/>
      <c r="G107" s="63">
        <v>881</v>
      </c>
      <c r="H107" s="12"/>
      <c r="I107" s="12"/>
      <c r="J107" s="12"/>
      <c r="K107" s="12"/>
      <c r="L107" s="12"/>
      <c r="M107" s="12"/>
      <c r="N107" s="12"/>
      <c r="O107" s="12"/>
      <c r="P107" s="111"/>
    </row>
    <row r="108" spans="2:16" ht="10.5">
      <c r="B108" s="24" t="s">
        <v>167</v>
      </c>
      <c r="C108" s="12"/>
      <c r="D108" s="12"/>
      <c r="E108" s="63">
        <v>2419</v>
      </c>
      <c r="F108" s="12"/>
      <c r="G108" s="63">
        <v>2337</v>
      </c>
      <c r="H108" s="12"/>
      <c r="I108" s="12"/>
      <c r="J108" s="12"/>
      <c r="K108" s="12"/>
      <c r="L108" s="12"/>
      <c r="M108" s="12"/>
      <c r="N108" s="12"/>
      <c r="O108" s="12"/>
      <c r="P108" s="111"/>
    </row>
    <row r="109" spans="2:16" ht="10.5">
      <c r="B109" s="24" t="s">
        <v>168</v>
      </c>
      <c r="C109" s="12"/>
      <c r="D109" s="12"/>
      <c r="E109" s="63">
        <v>908</v>
      </c>
      <c r="F109" s="12"/>
      <c r="G109" s="63">
        <v>1032</v>
      </c>
      <c r="H109" s="12"/>
      <c r="I109" s="12"/>
      <c r="J109" s="12"/>
      <c r="K109" s="12"/>
      <c r="L109" s="12"/>
      <c r="M109" s="12"/>
      <c r="N109" s="12"/>
      <c r="O109" s="12"/>
      <c r="P109" s="111"/>
    </row>
    <row r="110" spans="2:16" ht="10.5">
      <c r="B110" s="24" t="s">
        <v>169</v>
      </c>
      <c r="C110" s="12"/>
      <c r="D110" s="12"/>
      <c r="E110" s="63">
        <v>1713</v>
      </c>
      <c r="F110" s="12"/>
      <c r="G110" s="63">
        <v>1108</v>
      </c>
      <c r="H110" s="12"/>
      <c r="I110" s="12"/>
      <c r="J110" s="12"/>
      <c r="K110" s="12"/>
      <c r="L110" s="12"/>
      <c r="M110" s="12"/>
      <c r="N110" s="12"/>
      <c r="O110" s="12"/>
      <c r="P110" s="111"/>
    </row>
    <row r="111" spans="2:16" ht="10.5">
      <c r="B111" s="24" t="s">
        <v>170</v>
      </c>
      <c r="C111" s="12"/>
      <c r="D111" s="12"/>
      <c r="E111" s="63">
        <v>0</v>
      </c>
      <c r="F111" s="12"/>
      <c r="G111" s="63">
        <v>0</v>
      </c>
      <c r="H111" s="12"/>
      <c r="I111" s="12"/>
      <c r="J111" s="12"/>
      <c r="K111" s="12"/>
      <c r="L111" s="12"/>
      <c r="M111" s="12"/>
      <c r="N111" s="12"/>
      <c r="O111" s="12"/>
      <c r="P111" s="111"/>
    </row>
    <row r="112" spans="2:16" ht="10.5">
      <c r="B112" s="24" t="s">
        <v>171</v>
      </c>
      <c r="C112" s="12"/>
      <c r="D112" s="12"/>
      <c r="E112" s="63">
        <v>0</v>
      </c>
      <c r="F112" s="12"/>
      <c r="G112" s="63">
        <v>0</v>
      </c>
      <c r="H112" s="12"/>
      <c r="I112" s="12"/>
      <c r="J112" s="12"/>
      <c r="K112" s="12"/>
      <c r="L112" s="12"/>
      <c r="M112" s="12"/>
      <c r="N112" s="12"/>
      <c r="O112" s="12"/>
      <c r="P112" s="111"/>
    </row>
    <row r="113" spans="2:16" ht="10.5">
      <c r="B113" s="24" t="s">
        <v>187</v>
      </c>
      <c r="C113" s="12"/>
      <c r="D113" s="12"/>
      <c r="E113" s="12"/>
      <c r="F113" s="12"/>
      <c r="G113" s="12"/>
      <c r="H113" s="12"/>
      <c r="I113" s="12"/>
      <c r="J113" s="12"/>
      <c r="K113" s="12"/>
      <c r="L113" s="12"/>
      <c r="M113" s="12"/>
      <c r="N113" s="12"/>
      <c r="O113" s="12"/>
      <c r="P113" s="111"/>
    </row>
    <row r="114" spans="2:16" ht="10.5">
      <c r="B114" s="24" t="s">
        <v>186</v>
      </c>
      <c r="C114" s="12"/>
      <c r="D114" s="12"/>
      <c r="E114" s="12"/>
      <c r="F114" s="12"/>
      <c r="G114" s="12"/>
      <c r="H114" s="12"/>
      <c r="I114" s="12"/>
      <c r="J114" s="12"/>
      <c r="K114" s="12"/>
      <c r="L114" s="12"/>
      <c r="M114" s="12"/>
      <c r="N114" s="12"/>
      <c r="O114" s="12"/>
      <c r="P114" s="111"/>
    </row>
    <row r="115" spans="2:16" ht="10.5">
      <c r="B115" s="24" t="s">
        <v>185</v>
      </c>
      <c r="C115" s="12"/>
      <c r="D115" s="12"/>
      <c r="E115" s="12"/>
      <c r="F115" s="12"/>
      <c r="G115" s="12"/>
      <c r="H115" s="12"/>
      <c r="I115" s="12"/>
      <c r="J115" s="12"/>
      <c r="K115" s="12"/>
      <c r="L115" s="12"/>
      <c r="M115" s="12"/>
      <c r="N115" s="12"/>
      <c r="O115" s="12"/>
      <c r="P115" s="111"/>
    </row>
    <row r="116" spans="2:16" ht="10.5">
      <c r="B116" s="24" t="s">
        <v>184</v>
      </c>
      <c r="C116" s="12"/>
      <c r="D116" s="12"/>
      <c r="E116" s="12"/>
      <c r="F116" s="12"/>
      <c r="G116" s="12"/>
      <c r="H116" s="12"/>
      <c r="I116" s="12"/>
      <c r="J116" s="12"/>
      <c r="K116" s="12"/>
      <c r="L116" s="12"/>
      <c r="M116" s="12"/>
      <c r="N116" s="12"/>
      <c r="O116" s="12"/>
      <c r="P116" s="111"/>
    </row>
    <row r="117" spans="2:16" ht="10.5">
      <c r="B117" s="128"/>
      <c r="C117" s="129"/>
      <c r="D117" s="129"/>
      <c r="E117" s="129"/>
      <c r="F117" s="129"/>
      <c r="G117" s="129"/>
      <c r="H117" s="129"/>
      <c r="I117" s="129"/>
      <c r="J117" s="129"/>
      <c r="K117" s="129"/>
      <c r="L117" s="129"/>
      <c r="M117" s="129"/>
      <c r="N117" s="129"/>
      <c r="O117" s="129"/>
      <c r="P117" s="137"/>
    </row>
    <row r="118" spans="2:16" ht="10.5">
      <c r="B118" s="40"/>
      <c r="C118" s="12"/>
      <c r="D118" s="12"/>
      <c r="E118" s="12"/>
      <c r="F118" s="12"/>
      <c r="G118" s="12"/>
      <c r="H118" s="12"/>
      <c r="I118" s="12"/>
      <c r="J118" s="12"/>
      <c r="K118" s="12"/>
      <c r="L118" s="12"/>
      <c r="M118" s="12"/>
      <c r="N118" s="12"/>
      <c r="O118" s="12"/>
      <c r="P118" s="111"/>
    </row>
    <row r="119" spans="2:16" ht="10.5">
      <c r="B119" s="40"/>
      <c r="C119" s="12"/>
      <c r="D119" s="12"/>
      <c r="E119" s="12"/>
      <c r="F119" s="12"/>
      <c r="G119" s="55" t="s">
        <v>175</v>
      </c>
      <c r="H119" s="51"/>
      <c r="I119" s="51"/>
      <c r="J119" s="12"/>
      <c r="K119" s="12"/>
      <c r="L119" s="12"/>
      <c r="M119" s="12"/>
      <c r="N119" s="12"/>
      <c r="O119" s="12"/>
      <c r="P119" s="111"/>
    </row>
    <row r="120" spans="2:16" ht="10.5">
      <c r="B120" s="40"/>
      <c r="C120" s="12"/>
      <c r="D120" s="12"/>
      <c r="E120" s="12"/>
      <c r="F120" s="12"/>
      <c r="G120" s="55"/>
      <c r="H120" s="51"/>
      <c r="I120" s="51"/>
      <c r="J120" s="12"/>
      <c r="K120" s="12"/>
      <c r="L120" s="12"/>
      <c r="M120" s="12"/>
      <c r="N120" s="12"/>
      <c r="O120" s="12"/>
      <c r="P120" s="111"/>
    </row>
    <row r="121" spans="2:16" ht="10.5">
      <c r="B121" s="40"/>
      <c r="C121" s="12"/>
      <c r="D121" s="12"/>
      <c r="E121" s="12"/>
      <c r="F121" s="12"/>
      <c r="G121" s="12"/>
      <c r="H121" s="12"/>
      <c r="I121" s="12"/>
      <c r="J121" s="12"/>
      <c r="K121" s="12"/>
      <c r="L121" s="12"/>
      <c r="M121" s="12"/>
      <c r="N121" s="12"/>
      <c r="O121" s="12"/>
      <c r="P121" s="111"/>
    </row>
    <row r="122" spans="2:16" ht="24" customHeight="1">
      <c r="B122" s="151" t="s">
        <v>110</v>
      </c>
      <c r="C122" s="152"/>
      <c r="E122" s="138" t="s">
        <v>112</v>
      </c>
      <c r="F122" s="12"/>
      <c r="H122" s="139" t="s">
        <v>114</v>
      </c>
      <c r="I122" s="12"/>
      <c r="J122" s="12"/>
      <c r="K122" s="138" t="s">
        <v>116</v>
      </c>
      <c r="L122" s="12"/>
      <c r="M122" s="139" t="s">
        <v>120</v>
      </c>
      <c r="N122" s="51"/>
      <c r="O122" s="51"/>
      <c r="P122" s="111"/>
    </row>
    <row r="123" spans="2:16" ht="10.5">
      <c r="B123" s="40"/>
      <c r="C123" s="12"/>
      <c r="E123" s="12"/>
      <c r="F123" s="12"/>
      <c r="H123" s="12"/>
      <c r="I123" s="12"/>
      <c r="J123" s="12"/>
      <c r="K123" s="93"/>
      <c r="L123" s="12"/>
      <c r="M123" s="50"/>
      <c r="N123" s="12"/>
      <c r="O123" s="12"/>
      <c r="P123" s="111"/>
    </row>
    <row r="124" spans="2:16" ht="10.5">
      <c r="B124" s="40"/>
      <c r="C124" s="12"/>
      <c r="E124" s="12"/>
      <c r="F124" s="12"/>
      <c r="H124" s="12"/>
      <c r="I124" s="12"/>
      <c r="J124" s="12"/>
      <c r="K124" s="12"/>
      <c r="L124" s="12"/>
      <c r="M124" s="12"/>
      <c r="N124" s="12"/>
      <c r="O124" s="12"/>
      <c r="P124" s="111"/>
    </row>
    <row r="125" spans="2:16" ht="10.5">
      <c r="B125" s="146" t="s">
        <v>132</v>
      </c>
      <c r="C125" s="147"/>
      <c r="E125" s="138" t="s">
        <v>113</v>
      </c>
      <c r="F125" s="12"/>
      <c r="H125" s="139" t="s">
        <v>115</v>
      </c>
      <c r="I125" s="12"/>
      <c r="J125" s="12"/>
      <c r="K125" s="138" t="s">
        <v>117</v>
      </c>
      <c r="L125" s="12"/>
      <c r="M125" s="139" t="s">
        <v>121</v>
      </c>
      <c r="N125" s="51"/>
      <c r="O125" s="51"/>
      <c r="P125" s="111"/>
    </row>
    <row r="126" spans="2:16" ht="10.5">
      <c r="B126" s="146" t="s">
        <v>111</v>
      </c>
      <c r="C126" s="147"/>
      <c r="E126" s="138" t="s">
        <v>176</v>
      </c>
      <c r="F126" s="12"/>
      <c r="H126" s="139" t="s">
        <v>177</v>
      </c>
      <c r="I126" s="12"/>
      <c r="J126" s="12"/>
      <c r="K126" s="138" t="s">
        <v>118</v>
      </c>
      <c r="L126" s="12"/>
      <c r="M126" s="139" t="s">
        <v>122</v>
      </c>
      <c r="N126" s="51"/>
      <c r="O126" s="51"/>
      <c r="P126" s="111"/>
    </row>
    <row r="127" spans="2:16" ht="11.25" thickBot="1">
      <c r="B127" s="140"/>
      <c r="C127" s="141"/>
      <c r="D127" s="141"/>
      <c r="E127" s="141"/>
      <c r="F127" s="141"/>
      <c r="G127" s="141"/>
      <c r="H127" s="141"/>
      <c r="I127" s="141"/>
      <c r="J127" s="141"/>
      <c r="K127" s="142" t="s">
        <v>119</v>
      </c>
      <c r="L127" s="141"/>
      <c r="M127" s="143" t="s">
        <v>123</v>
      </c>
      <c r="N127" s="144"/>
      <c r="O127" s="144"/>
      <c r="P127" s="145"/>
    </row>
    <row r="128" ht="11.25" thickTop="1"/>
    <row r="149" ht="10.5">
      <c r="B149" s="8"/>
    </row>
    <row r="180" ht="10.5">
      <c r="K180" s="9"/>
    </row>
    <row r="220" ht="10.5">
      <c r="E220" s="35"/>
    </row>
    <row r="221" ht="10.5">
      <c r="E221" s="35"/>
    </row>
    <row r="222" ht="10.5">
      <c r="E222" s="35"/>
    </row>
    <row r="223" ht="10.5">
      <c r="E223" s="35"/>
    </row>
    <row r="224" ht="10.5">
      <c r="E224" s="35"/>
    </row>
    <row r="225" ht="10.5">
      <c r="E225" s="35"/>
    </row>
  </sheetData>
  <sheetProtection/>
  <mergeCells count="18">
    <mergeCell ref="B6:O6"/>
    <mergeCell ref="B41:D41"/>
    <mergeCell ref="B42:D42"/>
    <mergeCell ref="B67:D67"/>
    <mergeCell ref="B52:D52"/>
    <mergeCell ref="B53:D53"/>
    <mergeCell ref="D9:H9"/>
    <mergeCell ref="D10:H10"/>
    <mergeCell ref="B125:C125"/>
    <mergeCell ref="B126:C126"/>
    <mergeCell ref="B74:D74"/>
    <mergeCell ref="K69:O69"/>
    <mergeCell ref="B122:C122"/>
    <mergeCell ref="B96:O96"/>
    <mergeCell ref="E79:F79"/>
    <mergeCell ref="E80:F80"/>
    <mergeCell ref="L79:P79"/>
    <mergeCell ref="B82:D82"/>
  </mergeCells>
  <hyperlinks>
    <hyperlink ref="K7" r:id="rId1" display="http://www.space.gr"/>
  </hyperlinks>
  <printOptions/>
  <pageMargins left="0.7874015748031497" right="0.5905511811023623" top="0.5905511811023623" bottom="0.5905511811023623" header="0.5118110236220472" footer="0.5118110236220472"/>
  <pageSetup fitToHeight="2" horizontalDpi="600" verticalDpi="600" orientation="portrait" paperSize="9" scale="4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emeg</cp:lastModifiedBy>
  <cp:lastPrinted>2007-05-30T14:32:34Z</cp:lastPrinted>
  <dcterms:created xsi:type="dcterms:W3CDTF">2006-03-17T10:45:27Z</dcterms:created>
  <dcterms:modified xsi:type="dcterms:W3CDTF">2007-08-28T07:04:55Z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